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80" activeTab="0"/>
  </bookViews>
  <sheets>
    <sheet name="表紙" sheetId="1" r:id="rId1"/>
    <sheet name="交付申請概要" sheetId="2" r:id="rId2"/>
    <sheet name="収入" sheetId="3" r:id="rId3"/>
    <sheet name="支出（助成対象Ａ）" sheetId="4" r:id="rId4"/>
    <sheet name="支出（助成対象Ｂ） " sheetId="5" r:id="rId5"/>
    <sheet name="収支 " sheetId="6" r:id="rId6"/>
    <sheet name="支出（助成対象外）" sheetId="7" r:id="rId7"/>
    <sheet name="交通費" sheetId="8" r:id="rId8"/>
    <sheet name="口座振替依頼書" sheetId="9" r:id="rId9"/>
  </sheets>
  <definedNames>
    <definedName name="_xlnm.Print_Area" localSheetId="7">'交通費'!$A$1:$F$28</definedName>
    <definedName name="_xlnm.Print_Area" localSheetId="3">'支出（助成対象Ａ）'!$A$1:$E$15</definedName>
    <definedName name="_xlnm.Print_Area" localSheetId="4">'支出（助成対象Ｂ） '!$A$1:$E$65</definedName>
  </definedNames>
  <calcPr fullCalcOnLoad="1"/>
</workbook>
</file>

<file path=xl/sharedStrings.xml><?xml version="1.0" encoding="utf-8"?>
<sst xmlns="http://schemas.openxmlformats.org/spreadsheetml/2006/main" count="221" uniqueCount="149">
  <si>
    <t>金額（円）</t>
  </si>
  <si>
    <t>名前</t>
  </si>
  <si>
    <t>出発駅・バス停</t>
  </si>
  <si>
    <t>到着駅・バス停</t>
  </si>
  <si>
    <t>交通費　計</t>
  </si>
  <si>
    <t>Ｐ．１</t>
  </si>
  <si>
    <t>団体名：</t>
  </si>
  <si>
    <t>内訳</t>
  </si>
  <si>
    <t xml:space="preserve">電車／バス
</t>
  </si>
  <si>
    <t>参加数（回）</t>
  </si>
  <si>
    <t>項目</t>
  </si>
  <si>
    <t>摘要</t>
  </si>
  <si>
    <r>
      <t>【</t>
    </r>
    <r>
      <rPr>
        <sz val="16"/>
        <rFont val="HGS創英角ｺﾞｼｯｸUB"/>
        <family val="3"/>
      </rPr>
      <t>助成対象</t>
    </r>
    <r>
      <rPr>
        <sz val="11"/>
        <rFont val="HGS創英角ｺﾞｼｯｸUB"/>
        <family val="3"/>
      </rPr>
      <t>項目事業費】</t>
    </r>
  </si>
  <si>
    <t>内容</t>
  </si>
  <si>
    <t>Ｐ．２</t>
  </si>
  <si>
    <r>
      <t>【</t>
    </r>
    <r>
      <rPr>
        <sz val="16"/>
        <rFont val="HGS創英角ｺﾞｼｯｸUB"/>
        <family val="3"/>
      </rPr>
      <t>助成対象外</t>
    </r>
    <r>
      <rPr>
        <sz val="11"/>
        <rFont val="HGS創英角ｺﾞｼｯｸUB"/>
        <family val="3"/>
      </rPr>
      <t>項目事業費】</t>
    </r>
  </si>
  <si>
    <t>所在地：</t>
  </si>
  <si>
    <t>電話／Fax：</t>
  </si>
  <si>
    <t>E-mail:</t>
  </si>
  <si>
    <t>記</t>
  </si>
  <si>
    <t>１　申請事業名</t>
  </si>
  <si>
    <t>　　金　　　　　　　　　　　円</t>
  </si>
  <si>
    <t>（Ａ）</t>
  </si>
  <si>
    <t>（Ｂ）</t>
  </si>
  <si>
    <t>（Ｃ）</t>
  </si>
  <si>
    <t>日本語教室事業助成金交付申請書</t>
  </si>
  <si>
    <r>
      <t>４　添付書類</t>
    </r>
    <r>
      <rPr>
        <sz val="10"/>
        <rFont val="ＭＳ 明朝"/>
        <family val="1"/>
      </rPr>
      <t>（提出する書類にチェックをしてください）</t>
    </r>
  </si>
  <si>
    <t>　　　□　交付申請概要</t>
  </si>
  <si>
    <t>　　　□　収支予算書（収入の部・支出の部）</t>
  </si>
  <si>
    <t>　　　□　スタッフ交通費一覧</t>
  </si>
  <si>
    <t>　　　□　団体の規約又は会則等</t>
  </si>
  <si>
    <t>　　　□　団体役員及び会員名簿</t>
  </si>
  <si>
    <t>　　　□　その他、団体の活動を紹介する資料</t>
  </si>
  <si>
    <t>　　　□　支払金口座振替依頼書</t>
  </si>
  <si>
    <t>担当者</t>
  </si>
  <si>
    <t>氏名（フリガナ）</t>
  </si>
  <si>
    <t>収　支　予　算　書　　（収入の部）</t>
  </si>
  <si>
    <t>助成要望額</t>
  </si>
  <si>
    <t>収　支　予　算　書　　（　支　出　の　部　）</t>
  </si>
  <si>
    <t>ス タ ッ フ 交 通 費 一 覧 表</t>
  </si>
  <si>
    <t>支　払　金　口　座　振　替　依　頼　書</t>
  </si>
  <si>
    <t>振込先金融機関名</t>
  </si>
  <si>
    <t>銀行名</t>
  </si>
  <si>
    <t>本支店名</t>
  </si>
  <si>
    <t>銀行</t>
  </si>
  <si>
    <t>本店</t>
  </si>
  <si>
    <t>信用金庫</t>
  </si>
  <si>
    <t>支店</t>
  </si>
  <si>
    <t>信用組合</t>
  </si>
  <si>
    <t>出張所</t>
  </si>
  <si>
    <t>振込口座</t>
  </si>
  <si>
    <t>預金種別</t>
  </si>
  <si>
    <t>１．　普通預金　　　　　　　　２．当座預金</t>
  </si>
  <si>
    <t>口座番号</t>
  </si>
  <si>
    <t>（　右　詰　め　）　　→</t>
  </si>
  <si>
    <t>フリガナ</t>
  </si>
  <si>
    <t>口座名称</t>
  </si>
  <si>
    <t>依頼人</t>
  </si>
  <si>
    <t>団体名</t>
  </si>
  <si>
    <t>住所</t>
  </si>
  <si>
    <t>氏名</t>
  </si>
  <si>
    <t>印</t>
  </si>
  <si>
    <t>電話</t>
  </si>
  <si>
    <t>＊＊＊＊＊＊＊＊＊＊＊＊＊＊＊＊＊＊＊＊＊＊＊＊＊＊＊＊＊＊＊＊＊＊＊＊＊＊＊＊＊＊＊</t>
  </si>
  <si>
    <t>※ご注意（ご記入前に必ずお読みください）</t>
  </si>
  <si>
    <t>１．振込先の口座名は預金通帳をご確認の上、正確に記入してください。</t>
  </si>
  <si>
    <t>２．依頼人は、グループの代表者・役員を記入してください。</t>
  </si>
  <si>
    <t>３．印鑑は、助成金申請書及び実績報告書兼請求書と同じ印鑑を使用してください。</t>
  </si>
  <si>
    <t>４．預金の種別は、普通および当座の2種類となります。</t>
  </si>
  <si>
    <t>５．本書は提出前に写しをお取りの上、受給者側で保管してください。</t>
  </si>
  <si>
    <t>代表者名：</t>
  </si>
  <si>
    <t>　　（公財）板橋区文化・国際交流財団</t>
  </si>
  <si>
    <t>　（公財）板橋区文化・国際交流財団　理事長　　坂本　健　様</t>
  </si>
  <si>
    <t>　（公財）板橋区文化・国際交流財団から、当団体へ支給される日本語教室事業に伴う助成金については、上記の口座への振込みをお願いいたします。</t>
  </si>
  <si>
    <r>
      <t xml:space="preserve">往復（円）
</t>
    </r>
    <r>
      <rPr>
        <sz val="9"/>
        <rFont val="HGSｺﾞｼｯｸM"/>
        <family val="3"/>
      </rPr>
      <t>※1,000円上限</t>
    </r>
  </si>
  <si>
    <t>㊞</t>
  </si>
  <si>
    <t>㊞</t>
  </si>
  <si>
    <t>日本語教室事業助成金　　交付申請概要　　　</t>
  </si>
  <si>
    <t>　　　　　㊞</t>
  </si>
  <si>
    <t>　　　㊞</t>
  </si>
  <si>
    <t xml:space="preserve">　　　㊞
</t>
  </si>
  <si>
    <t xml:space="preserve">　　　㊞
</t>
  </si>
  <si>
    <t xml:space="preserve">　　㊞
</t>
  </si>
  <si>
    <t>令和　　年　　月　　日</t>
  </si>
  <si>
    <t>　　令和　　年度助成金の交付について、下記のとおり申請いたします。</t>
  </si>
  <si>
    <t>　  令和　　年度　（公財）板橋区文化・国際交流財団</t>
  </si>
  <si>
    <t>収　支　予　算　書　</t>
  </si>
  <si>
    <t>（Ｄ）</t>
  </si>
  <si>
    <t>（Ｅ）</t>
  </si>
  <si>
    <t>（Ｆ）</t>
  </si>
  <si>
    <t>（Ｈ）</t>
  </si>
  <si>
    <t>支出</t>
  </si>
  <si>
    <t>収入</t>
  </si>
  <si>
    <t>（Ｇ）</t>
  </si>
  <si>
    <t>スタッフ交通費合計</t>
  </si>
  <si>
    <t>詳細</t>
  </si>
  <si>
    <r>
      <t xml:space="preserve">（B)① </t>
    </r>
    <r>
      <rPr>
        <sz val="11"/>
        <rFont val="ＭＳ Ｐゴシック"/>
        <family val="3"/>
      </rPr>
      <t>合計金額　</t>
    </r>
  </si>
  <si>
    <r>
      <t xml:space="preserve">（B)② </t>
    </r>
    <r>
      <rPr>
        <sz val="11"/>
        <rFont val="ＭＳ Ｐゴシック"/>
        <family val="3"/>
      </rPr>
      <t>合計金額　</t>
    </r>
  </si>
  <si>
    <r>
      <rPr>
        <sz val="16"/>
        <rFont val="ＭＳ Ｐゴシック"/>
        <family val="3"/>
      </rPr>
      <t xml:space="preserve">印刷製本費
</t>
    </r>
    <r>
      <rPr>
        <sz val="10"/>
        <rFont val="ＭＳ Ｐゴシック"/>
        <family val="3"/>
      </rPr>
      <t>・コピー代
・広報（ポスター、チラシ、パンフ）等印刷</t>
    </r>
  </si>
  <si>
    <r>
      <rPr>
        <sz val="16"/>
        <rFont val="ＭＳ Ｐゴシック"/>
        <family val="3"/>
      </rPr>
      <t xml:space="preserve">通信運搬費
</t>
    </r>
    <r>
      <rPr>
        <sz val="10"/>
        <rFont val="ＭＳ Ｐゴシック"/>
        <family val="3"/>
      </rPr>
      <t>・切手・葉書代
・資料等の送付
・振込手数料
・ＨＰ掲載</t>
    </r>
  </si>
  <si>
    <r>
      <t xml:space="preserve">（B)③ </t>
    </r>
    <r>
      <rPr>
        <sz val="11"/>
        <rFont val="ＭＳ Ｐゴシック"/>
        <family val="3"/>
      </rPr>
      <t>合計金額　</t>
    </r>
  </si>
  <si>
    <r>
      <rPr>
        <sz val="16"/>
        <rFont val="ＭＳ Ｐゴシック"/>
        <family val="3"/>
      </rPr>
      <t xml:space="preserve">消耗品費
</t>
    </r>
    <r>
      <rPr>
        <sz val="10"/>
        <rFont val="ＭＳ Ｐゴシック"/>
        <family val="3"/>
      </rPr>
      <t>・文房具</t>
    </r>
  </si>
  <si>
    <r>
      <t xml:space="preserve">（B)④ </t>
    </r>
    <r>
      <rPr>
        <sz val="11"/>
        <rFont val="ＭＳ Ｐゴシック"/>
        <family val="3"/>
      </rPr>
      <t>合計金額　</t>
    </r>
  </si>
  <si>
    <r>
      <rPr>
        <sz val="16"/>
        <rFont val="ＭＳ Ｐゴシック"/>
        <family val="3"/>
      </rPr>
      <t xml:space="preserve">保険料
</t>
    </r>
    <r>
      <rPr>
        <sz val="10"/>
        <rFont val="ＭＳ Ｐゴシック"/>
        <family val="3"/>
      </rPr>
      <t>・ボランティア保険加入料</t>
    </r>
  </si>
  <si>
    <r>
      <t xml:space="preserve">（B)⑤ </t>
    </r>
    <r>
      <rPr>
        <sz val="11"/>
        <rFont val="ＭＳ Ｐゴシック"/>
        <family val="3"/>
      </rPr>
      <t>合計金額　</t>
    </r>
  </si>
  <si>
    <r>
      <rPr>
        <sz val="16"/>
        <rFont val="ＭＳ Ｐゴシック"/>
        <family val="3"/>
      </rPr>
      <t xml:space="preserve">謝礼金
</t>
    </r>
    <r>
      <rPr>
        <sz val="10"/>
        <rFont val="ＭＳ Ｐゴシック"/>
        <family val="3"/>
      </rPr>
      <t>・文化教室等の外部講師謝礼
・スタッフ用指導力向上研修等の外部講師謝礼</t>
    </r>
  </si>
  <si>
    <r>
      <t xml:space="preserve">（B)⑥ </t>
    </r>
    <r>
      <rPr>
        <sz val="11"/>
        <rFont val="ＭＳ Ｐゴシック"/>
        <family val="3"/>
      </rPr>
      <t>合計金額　</t>
    </r>
  </si>
  <si>
    <r>
      <t xml:space="preserve">（B)⑦ </t>
    </r>
    <r>
      <rPr>
        <sz val="11"/>
        <rFont val="ＭＳ Ｐゴシック"/>
        <family val="3"/>
      </rPr>
      <t>合計金額　</t>
    </r>
  </si>
  <si>
    <r>
      <t xml:space="preserve">（A) </t>
    </r>
    <r>
      <rPr>
        <sz val="11"/>
        <rFont val="ＭＳ Ｐゴシック"/>
        <family val="3"/>
      </rPr>
      <t>合計金額　</t>
    </r>
  </si>
  <si>
    <t>①～⑦の合計</t>
  </si>
  <si>
    <r>
      <t>収入額合計</t>
    </r>
    <r>
      <rPr>
        <sz val="11"/>
        <rFont val="HGS創英角ｺﾞｼｯｸUB"/>
        <family val="3"/>
      </rPr>
      <t>（会費等）</t>
    </r>
  </si>
  <si>
    <t>（Ｇ）　収　入　合　計　額</t>
  </si>
  <si>
    <r>
      <rPr>
        <sz val="16"/>
        <rFont val="ＭＳ Ｐゴシック"/>
        <family val="3"/>
      </rPr>
      <t xml:space="preserve">交通費
</t>
    </r>
    <r>
      <rPr>
        <sz val="10"/>
        <rFont val="ＭＳ Ｐゴシック"/>
        <family val="3"/>
      </rPr>
      <t>・スタッフの交通費
※別紙交通費シートに詳細記入</t>
    </r>
  </si>
  <si>
    <r>
      <t>（Ａ）＋（Ｂ）　　</t>
    </r>
    <r>
      <rPr>
        <sz val="11"/>
        <rFont val="HGS創英角ｺﾞｼｯｸUB"/>
        <family val="3"/>
      </rPr>
      <t>助成対象事業費の合計</t>
    </r>
  </si>
  <si>
    <r>
      <t>（Ａ）×10/10　　</t>
    </r>
    <r>
      <rPr>
        <sz val="11"/>
        <rFont val="HGS創英角ｺﾞｼｯｸUB"/>
        <family val="3"/>
      </rPr>
      <t>助成請求額①</t>
    </r>
  </si>
  <si>
    <r>
      <t xml:space="preserve">（Ｂ）×1/2　　　 </t>
    </r>
    <r>
      <rPr>
        <sz val="11"/>
        <rFont val="HGS創英角ｺﾞｼｯｸUB"/>
        <family val="3"/>
      </rPr>
      <t>助成請求額②</t>
    </r>
  </si>
  <si>
    <r>
      <t>（Ｆ）＋（Ｇ）　　</t>
    </r>
    <r>
      <rPr>
        <sz val="11"/>
        <rFont val="HGS創英角ｺﾞｼｯｸUB"/>
        <family val="3"/>
      </rPr>
      <t>助成金＋収入額合計</t>
    </r>
  </si>
  <si>
    <t>助成対象項目　（Ｂ）①～⑦　合計　</t>
  </si>
  <si>
    <t>( I )</t>
  </si>
  <si>
    <t>３　助成要望額（I）</t>
  </si>
  <si>
    <t>助成対象外項目　( J ) 合計</t>
  </si>
  <si>
    <t>助成対象項目　(A) 合計</t>
  </si>
  <si>
    <t>２　事業費総額（A)＋(B)＋(J)</t>
  </si>
  <si>
    <r>
      <t>（Ｄ）＋（Ｅ）≦200,000　</t>
    </r>
    <r>
      <rPr>
        <sz val="10"/>
        <rFont val="HGS創英角ｺﾞｼｯｸUB"/>
        <family val="3"/>
      </rPr>
      <t>助成請求額合計</t>
    </r>
  </si>
  <si>
    <t>←最大20万円
　　まで</t>
  </si>
  <si>
    <t>収支＞0円の場合、その額を（Ｆ）助成請求額から引き、助成要望額とします。
収支≦0円の場合は、（Ｆ）助成請求額のそのままの金額となります。</t>
  </si>
  <si>
    <t>会場・設備借上費合計</t>
  </si>
  <si>
    <t xml:space="preserve">会場・設備借上費
</t>
  </si>
  <si>
    <r>
      <rPr>
        <sz val="16"/>
        <rFont val="ＭＳ Ｐゴシック"/>
        <family val="3"/>
      </rPr>
      <t xml:space="preserve">教材費
</t>
    </r>
    <r>
      <rPr>
        <sz val="10"/>
        <rFont val="ＭＳ Ｐゴシック"/>
        <family val="3"/>
      </rPr>
      <t>・教師用のみ</t>
    </r>
  </si>
  <si>
    <t>E-mail</t>
  </si>
  <si>
    <t>電話番号</t>
  </si>
  <si>
    <t>教室の概要（現在活動している内容について書いてください）</t>
  </si>
  <si>
    <t>会　場</t>
  </si>
  <si>
    <t>開催曜日・時間</t>
  </si>
  <si>
    <t>レベル</t>
  </si>
  <si>
    <t>クラス形式</t>
  </si>
  <si>
    <t>参加費</t>
  </si>
  <si>
    <t>児童・生徒の参加</t>
  </si>
  <si>
    <t>子連れ参加</t>
  </si>
  <si>
    <t>不可　・　可　・　要相談</t>
  </si>
  <si>
    <t xml:space="preserve">１．学習者の人数や国籍、学習状況など
</t>
  </si>
  <si>
    <t xml:space="preserve">２．ボランティア指導者の人数など
</t>
  </si>
  <si>
    <t xml:space="preserve">３．教室のめざす目標など
</t>
  </si>
  <si>
    <t xml:space="preserve">                                     不可　・　可（具体的に　　　　　　　　　　　　　　　　　　　）</t>
  </si>
  <si>
    <t>※助成金による収入見込みは除く</t>
  </si>
  <si>
    <t>←端数切捨て</t>
  </si>
  <si>
    <r>
      <t>収支（Ｈ）−{（Ｃ）＋</t>
    </r>
    <r>
      <rPr>
        <u val="single"/>
        <sz val="14"/>
        <rFont val="HGS創英角ｺﾞｼｯｸUB"/>
        <family val="3"/>
      </rPr>
      <t>（Ｊ）</t>
    </r>
    <r>
      <rPr>
        <u val="single"/>
        <sz val="11"/>
        <rFont val="HGS創英角ｺﾞｼｯｸUB"/>
        <family val="3"/>
      </rPr>
      <t>対象外経費</t>
    </r>
    <r>
      <rPr>
        <sz val="11"/>
        <rFont val="HGS創英角ｺﾞｼｯｸUB"/>
        <family val="3"/>
      </rPr>
      <t xml:space="preserve">  </t>
    </r>
    <r>
      <rPr>
        <sz val="14"/>
        <rFont val="HGS創英角ｺﾞｼｯｸUB"/>
        <family val="3"/>
      </rPr>
      <t>}</t>
    </r>
  </si>
  <si>
    <t>第1号様式（第７条関係）</t>
  </si>
  <si>
    <t>　　　　　理事長　　坂本　健　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</si>
</sst>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0;&quot;△ &quot;#,##0"/>
  </numFmts>
  <fonts count="67">
    <font>
      <sz val="11"/>
      <name val="ＭＳ Ｐゴシック"/>
      <family val="3"/>
    </font>
    <font>
      <sz val="16"/>
      <name val="ＭＳ Ｐゴシック"/>
      <family val="3"/>
    </font>
    <font>
      <sz val="6"/>
      <name val="ＭＳ Ｐゴシック"/>
      <family val="3"/>
    </font>
    <font>
      <sz val="10"/>
      <name val="HGSｺﾞｼｯｸM"/>
      <family val="3"/>
    </font>
    <font>
      <sz val="16"/>
      <name val="HGS創英角ｺﾞｼｯｸUB"/>
      <family val="3"/>
    </font>
    <font>
      <sz val="11"/>
      <name val="ＭＳ 明朝"/>
      <family val="1"/>
    </font>
    <font>
      <sz val="11"/>
      <name val="HGS創英角ｺﾞｼｯｸUB"/>
      <family val="3"/>
    </font>
    <font>
      <sz val="14"/>
      <name val="ＭＳ Ｐゴシック"/>
      <family val="3"/>
    </font>
    <font>
      <sz val="9"/>
      <name val="HGSｺﾞｼｯｸM"/>
      <family val="3"/>
    </font>
    <font>
      <sz val="12"/>
      <name val="ＭＳ Ｐゴシック"/>
      <family val="3"/>
    </font>
    <font>
      <sz val="14"/>
      <name val="HGS創英角ｺﾞｼｯｸUB"/>
      <family val="3"/>
    </font>
    <font>
      <b/>
      <sz val="14"/>
      <name val="ＭＳ Ｐゴシック"/>
      <family val="3"/>
    </font>
    <font>
      <b/>
      <sz val="14"/>
      <color indexed="9"/>
      <name val="ＭＳ Ｐゴシック"/>
      <family val="3"/>
    </font>
    <font>
      <sz val="12"/>
      <name val="ＭＳ 明朝"/>
      <family val="1"/>
    </font>
    <font>
      <sz val="10"/>
      <name val="ＭＳ 明朝"/>
      <family val="1"/>
    </font>
    <font>
      <sz val="14"/>
      <name val="ＭＳ 明朝"/>
      <family val="1"/>
    </font>
    <font>
      <sz val="11"/>
      <color indexed="9"/>
      <name val="ＭＳ Ｐゴシック"/>
      <family val="3"/>
    </font>
    <font>
      <sz val="11"/>
      <name val="HGS創英角ﾎﾟｯﾌﾟ体"/>
      <family val="3"/>
    </font>
    <font>
      <sz val="24"/>
      <name val="ＭＳ 明朝"/>
      <family val="1"/>
    </font>
    <font>
      <sz val="11"/>
      <name val="HG丸ｺﾞｼｯｸM-PRO"/>
      <family val="3"/>
    </font>
    <font>
      <sz val="10"/>
      <name val="ＭＳ Ｐゴシック"/>
      <family val="3"/>
    </font>
    <font>
      <b/>
      <sz val="11"/>
      <name val="ＭＳ Ｐゴシック"/>
      <family val="3"/>
    </font>
    <font>
      <sz val="8"/>
      <name val="ＭＳ Ｐゴシック"/>
      <family val="3"/>
    </font>
    <font>
      <sz val="10"/>
      <name val="HGS創英角ｺﾞｼｯｸUB"/>
      <family val="3"/>
    </font>
    <font>
      <u val="single"/>
      <sz val="14"/>
      <name val="HGS創英角ｺﾞｼｯｸUB"/>
      <family val="3"/>
    </font>
    <font>
      <u val="single"/>
      <sz val="11"/>
      <name val="HGS創英角ｺﾞｼｯｸUB"/>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30"/>
      <color indexed="55"/>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30"/>
      <color theme="0" tint="-0.24997000396251678"/>
      <name val="ＭＳ 明朝"/>
      <family val="1"/>
    </font>
    <font>
      <sz val="12"/>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double"/>
      <bottom style="thin"/>
    </border>
    <border>
      <left style="thin"/>
      <right style="thin"/>
      <top style="hair"/>
      <bottom style="hair"/>
    </border>
    <border>
      <left style="thin"/>
      <right style="thin"/>
      <top style="hair"/>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style="thin"/>
      <right style="thin"/>
      <top style="thin"/>
      <bottom style="medium"/>
    </border>
    <border>
      <left style="thin"/>
      <right style="thin"/>
      <top style="medium"/>
      <bottom style="hair"/>
    </border>
    <border>
      <left style="thin"/>
      <right style="medium"/>
      <top style="medium"/>
      <bottom style="hair"/>
    </border>
    <border>
      <left style="thin"/>
      <right style="medium"/>
      <top>
        <color indexed="63"/>
      </top>
      <bottom>
        <color indexed="63"/>
      </bottom>
    </border>
    <border>
      <left style="thin"/>
      <right style="medium"/>
      <top style="hair"/>
      <bottom style="hair"/>
    </border>
    <border>
      <left style="thin"/>
      <right style="medium"/>
      <top style="hair"/>
      <bottom>
        <color indexed="63"/>
      </bottom>
    </border>
    <border>
      <left style="thin"/>
      <right style="medium"/>
      <top style="thin"/>
      <bottom style="medium"/>
    </border>
    <border>
      <left style="thin"/>
      <right style="medium"/>
      <top>
        <color indexed="63"/>
      </top>
      <bottom style="hair"/>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color indexed="63"/>
      </left>
      <right>
        <color indexed="63"/>
      </right>
      <top style="thin"/>
      <bottom style="medium"/>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thin"/>
      <top style="thin"/>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style="thin"/>
    </border>
    <border>
      <left>
        <color indexed="63"/>
      </left>
      <right style="thin"/>
      <top style="thin"/>
      <bottom style="thin"/>
    </border>
    <border>
      <left style="thin"/>
      <right>
        <color indexed="63"/>
      </right>
      <top style="double"/>
      <bottom style="thin"/>
    </border>
    <border>
      <left>
        <color indexed="63"/>
      </left>
      <right style="thin"/>
      <top style="double"/>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style="medium"/>
    </border>
    <border>
      <left>
        <color indexed="63"/>
      </left>
      <right style="thin"/>
      <top style="thin"/>
      <bottom style="medium"/>
    </border>
    <border>
      <left style="medium"/>
      <right>
        <color indexed="63"/>
      </right>
      <top>
        <color indexed="63"/>
      </top>
      <bottom>
        <color indexed="63"/>
      </bottom>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double"/>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200">
    <xf numFmtId="0" fontId="0" fillId="0" borderId="0" xfId="0" applyAlignment="1">
      <alignment vertical="center"/>
    </xf>
    <xf numFmtId="0" fontId="0" fillId="0" borderId="0" xfId="0" applyAlignment="1" applyProtection="1">
      <alignment vertical="center"/>
      <protection locked="0"/>
    </xf>
    <xf numFmtId="0" fontId="3" fillId="33" borderId="10"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wrapText="1"/>
      <protection locked="0"/>
    </xf>
    <xf numFmtId="0" fontId="4" fillId="0" borderId="11" xfId="0" applyFont="1" applyBorder="1" applyAlignment="1" applyProtection="1">
      <alignment vertical="center"/>
      <protection locked="0"/>
    </xf>
    <xf numFmtId="0" fontId="0" fillId="0" borderId="0" xfId="0" applyFont="1" applyBorder="1" applyAlignment="1" applyProtection="1">
      <alignment vertical="center"/>
      <protection locked="0"/>
    </xf>
    <xf numFmtId="0" fontId="5" fillId="0" borderId="1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0" fillId="33" borderId="10" xfId="0" applyFill="1" applyBorder="1" applyAlignment="1" applyProtection="1">
      <alignment horizontal="center" vertical="center"/>
      <protection/>
    </xf>
    <xf numFmtId="0" fontId="1" fillId="0" borderId="0" xfId="0" applyFont="1" applyAlignment="1" applyProtection="1">
      <alignment vertical="center"/>
      <protection locked="0"/>
    </xf>
    <xf numFmtId="0" fontId="0" fillId="0" borderId="10" xfId="0" applyBorder="1" applyAlignment="1" applyProtection="1">
      <alignment vertical="top" wrapText="1"/>
      <protection locked="0"/>
    </xf>
    <xf numFmtId="38" fontId="0" fillId="0" borderId="12" xfId="49" applyFont="1" applyBorder="1" applyAlignment="1" applyProtection="1">
      <alignment vertical="center" shrinkToFit="1"/>
      <protection/>
    </xf>
    <xf numFmtId="0" fontId="0" fillId="0" borderId="13" xfId="0" applyBorder="1" applyAlignment="1" applyProtection="1">
      <alignment vertical="center" shrinkToFit="1"/>
      <protection/>
    </xf>
    <xf numFmtId="38" fontId="0" fillId="0" borderId="13" xfId="49" applyFont="1" applyBorder="1" applyAlignment="1" applyProtection="1">
      <alignment vertical="center" shrinkToFit="1"/>
      <protection/>
    </xf>
    <xf numFmtId="0" fontId="0" fillId="0" borderId="13" xfId="0" applyBorder="1" applyAlignment="1" applyProtection="1">
      <alignment vertical="center" shrinkToFit="1"/>
      <protection locked="0"/>
    </xf>
    <xf numFmtId="176" fontId="0" fillId="0" borderId="13" xfId="0" applyNumberFormat="1" applyBorder="1" applyAlignment="1" applyProtection="1">
      <alignment vertical="center" shrinkToFit="1"/>
      <protection locked="0"/>
    </xf>
    <xf numFmtId="38" fontId="0" fillId="0" borderId="13" xfId="49" applyFont="1" applyBorder="1" applyAlignment="1" applyProtection="1">
      <alignment vertical="center" shrinkToFit="1"/>
      <protection locked="0"/>
    </xf>
    <xf numFmtId="0" fontId="0" fillId="0" borderId="14" xfId="0" applyBorder="1" applyAlignment="1" applyProtection="1">
      <alignment vertical="center" shrinkToFit="1"/>
      <protection locked="0"/>
    </xf>
    <xf numFmtId="176" fontId="0" fillId="0" borderId="14" xfId="0" applyNumberFormat="1" applyBorder="1" applyAlignment="1" applyProtection="1">
      <alignment vertical="center" shrinkToFit="1"/>
      <protection locked="0"/>
    </xf>
    <xf numFmtId="38" fontId="0" fillId="0" borderId="14" xfId="49" applyFont="1" applyBorder="1" applyAlignment="1" applyProtection="1">
      <alignment vertical="center" shrinkToFit="1"/>
      <protection locked="0"/>
    </xf>
    <xf numFmtId="3" fontId="0" fillId="0" borderId="0" xfId="0" applyNumberFormat="1" applyAlignment="1" applyProtection="1">
      <alignment vertical="center"/>
      <protection locked="0"/>
    </xf>
    <xf numFmtId="0" fontId="0" fillId="33" borderId="10" xfId="0" applyFill="1" applyBorder="1" applyAlignment="1" applyProtection="1">
      <alignment horizontal="center" vertical="center" shrinkToFit="1"/>
      <protection/>
    </xf>
    <xf numFmtId="38" fontId="0" fillId="0" borderId="13" xfId="49" applyFont="1" applyBorder="1" applyAlignment="1" applyProtection="1">
      <alignment vertical="center" shrinkToFit="1"/>
      <protection locked="0"/>
    </xf>
    <xf numFmtId="38" fontId="0" fillId="0" borderId="13" xfId="49" applyBorder="1" applyAlignment="1" applyProtection="1">
      <alignment vertical="center" shrinkToFit="1"/>
      <protection locked="0"/>
    </xf>
    <xf numFmtId="0" fontId="0" fillId="0" borderId="0" xfId="0" applyAlignment="1" applyProtection="1">
      <alignment horizontal="center" vertical="center"/>
      <protection locked="0"/>
    </xf>
    <xf numFmtId="0" fontId="0" fillId="0" borderId="13" xfId="0" applyBorder="1" applyAlignment="1" applyProtection="1">
      <alignment horizontal="center" vertical="center" shrinkToFit="1"/>
      <protection locked="0"/>
    </xf>
    <xf numFmtId="3" fontId="0" fillId="0" borderId="10" xfId="0" applyNumberFormat="1" applyBorder="1" applyAlignment="1" applyProtection="1">
      <alignment vertical="center"/>
      <protection/>
    </xf>
    <xf numFmtId="0" fontId="13" fillId="0" borderId="0" xfId="0" applyFont="1" applyAlignment="1">
      <alignment vertical="center"/>
    </xf>
    <xf numFmtId="0" fontId="13" fillId="0" borderId="0" xfId="0" applyFont="1" applyAlignment="1">
      <alignment vertical="center"/>
    </xf>
    <xf numFmtId="0" fontId="13" fillId="0" borderId="0" xfId="0" applyFont="1" applyAlignment="1">
      <alignment horizontal="left" vertical="center" shrinkToFit="1"/>
    </xf>
    <xf numFmtId="0" fontId="13" fillId="0" borderId="0" xfId="0" applyFont="1" applyAlignment="1">
      <alignment vertical="center" shrinkToFit="1"/>
    </xf>
    <xf numFmtId="0" fontId="5" fillId="0" borderId="0" xfId="0" applyFont="1" applyAlignment="1">
      <alignment vertical="center"/>
    </xf>
    <xf numFmtId="0" fontId="14" fillId="0" borderId="0" xfId="0" applyFont="1" applyBorder="1" applyAlignment="1">
      <alignment horizontal="left" vertical="top" shrinkToFit="1"/>
    </xf>
    <xf numFmtId="0" fontId="13" fillId="0" borderId="15" xfId="0" applyFont="1" applyBorder="1" applyAlignment="1">
      <alignment horizontal="left" shrinkToFit="1"/>
    </xf>
    <xf numFmtId="0" fontId="4" fillId="0" borderId="0" xfId="0" applyFont="1" applyBorder="1" applyAlignment="1" applyProtection="1">
      <alignment vertical="center"/>
      <protection locked="0"/>
    </xf>
    <xf numFmtId="38" fontId="0" fillId="0" borderId="10" xfId="0" applyNumberFormat="1" applyBorder="1" applyAlignment="1" applyProtection="1">
      <alignment vertical="center" shrinkToFit="1"/>
      <protection/>
    </xf>
    <xf numFmtId="0" fontId="0" fillId="0" borderId="10" xfId="0" applyBorder="1" applyAlignment="1" applyProtection="1">
      <alignment horizontal="center" vertical="center" shrinkToFit="1"/>
      <protection locked="0"/>
    </xf>
    <xf numFmtId="38" fontId="9" fillId="0" borderId="12" xfId="49" applyFont="1" applyBorder="1" applyAlignment="1" applyProtection="1">
      <alignment vertical="center" shrinkToFit="1"/>
      <protection/>
    </xf>
    <xf numFmtId="0" fontId="0" fillId="0" borderId="10" xfId="0" applyBorder="1" applyAlignment="1" applyProtection="1">
      <alignment vertical="center" shrinkToFit="1"/>
      <protection locked="0"/>
    </xf>
    <xf numFmtId="38" fontId="0" fillId="0" borderId="10" xfId="49" applyFont="1" applyBorder="1" applyAlignment="1" applyProtection="1">
      <alignment vertical="center" shrinkToFit="1"/>
      <protection/>
    </xf>
    <xf numFmtId="0" fontId="0" fillId="0" borderId="16" xfId="0" applyBorder="1" applyAlignment="1" applyProtection="1">
      <alignment vertical="center" shrinkToFit="1"/>
      <protection locked="0"/>
    </xf>
    <xf numFmtId="38" fontId="16" fillId="0" borderId="17" xfId="49" applyFont="1" applyBorder="1" applyAlignment="1" applyProtection="1">
      <alignment vertical="center" shrinkToFit="1"/>
      <protection/>
    </xf>
    <xf numFmtId="0" fontId="9" fillId="0" borderId="13" xfId="0" applyFont="1" applyBorder="1" applyAlignment="1" applyProtection="1">
      <alignment vertical="center" shrinkToFit="1"/>
      <protection/>
    </xf>
    <xf numFmtId="3" fontId="16" fillId="0" borderId="0" xfId="0" applyNumberFormat="1" applyFont="1" applyAlignment="1" applyProtection="1">
      <alignment vertical="center"/>
      <protection/>
    </xf>
    <xf numFmtId="0" fontId="0" fillId="0" borderId="13" xfId="0" applyBorder="1" applyAlignment="1" applyProtection="1">
      <alignment horizontal="center" vertical="center" shrinkToFit="1"/>
      <protection/>
    </xf>
    <xf numFmtId="0" fontId="0" fillId="0" borderId="14"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xf>
    <xf numFmtId="0" fontId="4" fillId="0" borderId="0"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177" fontId="12" fillId="0" borderId="17" xfId="0" applyNumberFormat="1" applyFont="1" applyBorder="1" applyAlignment="1" applyProtection="1">
      <alignment horizontal="center" vertical="center"/>
      <protection/>
    </xf>
    <xf numFmtId="0" fontId="10" fillId="33" borderId="18" xfId="0" applyFont="1" applyFill="1" applyBorder="1" applyAlignment="1" applyProtection="1">
      <alignment vertical="center"/>
      <protection/>
    </xf>
    <xf numFmtId="0" fontId="13" fillId="0" borderId="0" xfId="0" applyFont="1" applyBorder="1" applyAlignment="1">
      <alignment horizontal="left" shrinkToFit="1"/>
    </xf>
    <xf numFmtId="0" fontId="9" fillId="0" borderId="10" xfId="0" applyFont="1" applyBorder="1" applyAlignment="1">
      <alignment horizontal="center" vertical="center" shrinkToFit="1"/>
    </xf>
    <xf numFmtId="0" fontId="19" fillId="0" borderId="10" xfId="0" applyFont="1" applyBorder="1" applyAlignment="1">
      <alignment horizontal="center" vertical="center"/>
    </xf>
    <xf numFmtId="0" fontId="19" fillId="0" borderId="0" xfId="0" applyFont="1" applyAlignment="1">
      <alignment vertical="center"/>
    </xf>
    <xf numFmtId="0" fontId="19" fillId="0" borderId="10" xfId="0" applyFont="1" applyBorder="1" applyAlignment="1">
      <alignment vertical="center"/>
    </xf>
    <xf numFmtId="0" fontId="5" fillId="0" borderId="0" xfId="0" applyFont="1" applyAlignment="1">
      <alignment vertical="center"/>
    </xf>
    <xf numFmtId="0" fontId="5" fillId="0" borderId="18" xfId="0" applyFont="1" applyBorder="1" applyAlignment="1">
      <alignment horizontal="center" vertical="center" shrinkToFit="1"/>
    </xf>
    <xf numFmtId="0" fontId="64" fillId="0" borderId="0" xfId="0" applyFont="1" applyAlignment="1">
      <alignment horizontal="center" vertical="center"/>
    </xf>
    <xf numFmtId="0" fontId="64" fillId="0" borderId="0" xfId="0" applyFont="1" applyAlignment="1" applyProtection="1">
      <alignment horizontal="center" vertical="center"/>
      <protection locked="0"/>
    </xf>
    <xf numFmtId="177" fontId="12" fillId="0" borderId="0" xfId="0" applyNumberFormat="1" applyFont="1" applyBorder="1" applyAlignment="1" applyProtection="1">
      <alignment horizontal="center" vertical="center"/>
      <protection/>
    </xf>
    <xf numFmtId="183" fontId="11" fillId="0" borderId="10" xfId="0" applyNumberFormat="1" applyFont="1" applyBorder="1" applyAlignment="1" applyProtection="1">
      <alignment vertical="center" shrinkToFit="1"/>
      <protection/>
    </xf>
    <xf numFmtId="183" fontId="11" fillId="0" borderId="0" xfId="0" applyNumberFormat="1" applyFont="1" applyBorder="1" applyAlignment="1" applyProtection="1">
      <alignment vertical="center" shrinkToFit="1"/>
      <protection/>
    </xf>
    <xf numFmtId="0" fontId="10" fillId="0" borderId="0" xfId="0" applyFont="1" applyFill="1" applyBorder="1" applyAlignment="1" applyProtection="1">
      <alignment horizontal="center" vertical="center"/>
      <protection/>
    </xf>
    <xf numFmtId="0" fontId="10" fillId="0" borderId="15" xfId="0" applyFont="1" applyFill="1" applyBorder="1" applyAlignment="1" applyProtection="1">
      <alignment vertical="center"/>
      <protection/>
    </xf>
    <xf numFmtId="0" fontId="10" fillId="0" borderId="11" xfId="0" applyFont="1" applyFill="1" applyBorder="1" applyAlignment="1" applyProtection="1">
      <alignment vertical="center"/>
      <protection/>
    </xf>
    <xf numFmtId="0" fontId="10" fillId="0" borderId="19" xfId="0" applyFont="1" applyFill="1" applyBorder="1" applyAlignment="1" applyProtection="1">
      <alignment horizontal="right" vertical="center"/>
      <protection locked="0"/>
    </xf>
    <xf numFmtId="0" fontId="10" fillId="0" borderId="20" xfId="0" applyFont="1" applyFill="1" applyBorder="1" applyAlignment="1" applyProtection="1">
      <alignment vertical="center"/>
      <protection/>
    </xf>
    <xf numFmtId="0" fontId="0" fillId="0" borderId="21" xfId="0" applyBorder="1" applyAlignment="1" applyProtection="1">
      <alignment vertical="center" shrinkToFit="1"/>
      <protection locked="0"/>
    </xf>
    <xf numFmtId="38" fontId="0" fillId="0" borderId="21" xfId="49" applyFont="1" applyBorder="1" applyAlignment="1" applyProtection="1">
      <alignment vertical="center" shrinkToFit="1"/>
      <protection locked="0"/>
    </xf>
    <xf numFmtId="38" fontId="0" fillId="0" borderId="14" xfId="49" applyFont="1" applyBorder="1" applyAlignment="1" applyProtection="1">
      <alignment vertical="center" shrinkToFit="1"/>
      <protection locked="0"/>
    </xf>
    <xf numFmtId="38" fontId="0" fillId="0" borderId="22" xfId="49" applyFont="1" applyBorder="1" applyAlignment="1" applyProtection="1">
      <alignment vertical="center" shrinkToFit="1"/>
      <protection locked="0"/>
    </xf>
    <xf numFmtId="0" fontId="0" fillId="0" borderId="23" xfId="0" applyBorder="1" applyAlignment="1" applyProtection="1">
      <alignment vertical="center" shrinkToFit="1"/>
      <protection locked="0"/>
    </xf>
    <xf numFmtId="38" fontId="0" fillId="0" borderId="23" xfId="49" applyFont="1" applyBorder="1" applyAlignment="1" applyProtection="1">
      <alignment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10" fillId="0" borderId="30" xfId="0" applyFont="1" applyFill="1" applyBorder="1" applyAlignment="1" applyProtection="1">
      <alignment horizontal="right" vertical="center"/>
      <protection locked="0"/>
    </xf>
    <xf numFmtId="0" fontId="10" fillId="0" borderId="31" xfId="0" applyFont="1" applyFill="1" applyBorder="1" applyAlignment="1" applyProtection="1">
      <alignment vertical="center"/>
      <protection/>
    </xf>
    <xf numFmtId="183" fontId="11" fillId="0" borderId="32" xfId="0" applyNumberFormat="1" applyFont="1" applyBorder="1" applyAlignment="1" applyProtection="1">
      <alignment vertical="center" shrinkToFit="1"/>
      <protection/>
    </xf>
    <xf numFmtId="183" fontId="11" fillId="0" borderId="26" xfId="0" applyNumberFormat="1" applyFont="1" applyBorder="1" applyAlignment="1" applyProtection="1">
      <alignment vertical="center" shrinkToFit="1"/>
      <protection/>
    </xf>
    <xf numFmtId="0" fontId="10" fillId="0" borderId="33" xfId="0" applyFont="1" applyFill="1" applyBorder="1" applyAlignment="1" applyProtection="1">
      <alignment horizontal="left" vertical="center"/>
      <protection/>
    </xf>
    <xf numFmtId="183" fontId="11" fillId="0" borderId="28" xfId="0" applyNumberFormat="1" applyFont="1" applyBorder="1" applyAlignment="1" applyProtection="1">
      <alignment vertical="center" shrinkToFit="1"/>
      <protection/>
    </xf>
    <xf numFmtId="183" fontId="11" fillId="0" borderId="34" xfId="0" applyNumberFormat="1" applyFont="1" applyBorder="1" applyAlignment="1" applyProtection="1">
      <alignment vertical="center" shrinkToFit="1"/>
      <protection/>
    </xf>
    <xf numFmtId="183" fontId="11" fillId="0" borderId="35" xfId="0" applyNumberFormat="1" applyFont="1" applyBorder="1" applyAlignment="1" applyProtection="1">
      <alignment vertical="center" shrinkToFit="1"/>
      <protection/>
    </xf>
    <xf numFmtId="183" fontId="11" fillId="0" borderId="36" xfId="0" applyNumberFormat="1" applyFont="1" applyBorder="1" applyAlignment="1" applyProtection="1">
      <alignment vertical="center" shrinkToFit="1"/>
      <protection/>
    </xf>
    <xf numFmtId="0" fontId="4" fillId="0" borderId="11" xfId="0" applyFont="1" applyBorder="1" applyAlignment="1" applyProtection="1">
      <alignment horizontal="center" vertical="center"/>
      <protection locked="0"/>
    </xf>
    <xf numFmtId="0" fontId="0" fillId="33" borderId="37" xfId="0" applyFill="1" applyBorder="1" applyAlignment="1" applyProtection="1">
      <alignment horizontal="center" vertical="center"/>
      <protection/>
    </xf>
    <xf numFmtId="0" fontId="0" fillId="33" borderId="38" xfId="0" applyFill="1" applyBorder="1" applyAlignment="1" applyProtection="1">
      <alignment horizontal="center" vertical="center"/>
      <protection/>
    </xf>
    <xf numFmtId="0" fontId="0" fillId="33" borderId="39" xfId="0" applyFill="1" applyBorder="1" applyAlignment="1" applyProtection="1">
      <alignment horizontal="center" vertical="center" shrinkToFit="1"/>
      <protection/>
    </xf>
    <xf numFmtId="38" fontId="0" fillId="0" borderId="22" xfId="0" applyNumberFormat="1" applyBorder="1" applyAlignment="1" applyProtection="1">
      <alignment vertical="center" shrinkToFit="1"/>
      <protection/>
    </xf>
    <xf numFmtId="38" fontId="0" fillId="0" borderId="40" xfId="0" applyNumberFormat="1" applyBorder="1" applyAlignment="1" applyProtection="1">
      <alignment vertical="center" shrinkToFit="1"/>
      <protection/>
    </xf>
    <xf numFmtId="0" fontId="10" fillId="33" borderId="41" xfId="0" applyFont="1" applyFill="1" applyBorder="1" applyAlignment="1" applyProtection="1">
      <alignment horizontal="center" vertical="center"/>
      <protection locked="0"/>
    </xf>
    <xf numFmtId="0" fontId="10" fillId="34" borderId="30" xfId="0" applyFont="1" applyFill="1" applyBorder="1" applyAlignment="1" applyProtection="1">
      <alignment horizontal="right" vertical="center"/>
      <protection locked="0"/>
    </xf>
    <xf numFmtId="0" fontId="10" fillId="34" borderId="19" xfId="0" applyFont="1" applyFill="1" applyBorder="1" applyAlignment="1" applyProtection="1">
      <alignment horizontal="right" vertical="center"/>
      <protection locked="0"/>
    </xf>
    <xf numFmtId="0" fontId="10" fillId="34" borderId="42" xfId="0" applyFont="1" applyFill="1" applyBorder="1" applyAlignment="1" applyProtection="1">
      <alignment horizontal="right" vertical="center"/>
      <protection locked="0"/>
    </xf>
    <xf numFmtId="0" fontId="10" fillId="34" borderId="43" xfId="0" applyFont="1" applyFill="1" applyBorder="1" applyAlignment="1" applyProtection="1">
      <alignment horizontal="right" vertical="center"/>
      <protection locked="0"/>
    </xf>
    <xf numFmtId="0" fontId="10" fillId="34" borderId="44" xfId="0" applyFont="1" applyFill="1" applyBorder="1" applyAlignment="1" applyProtection="1">
      <alignment horizontal="right" vertical="center"/>
      <protection locked="0"/>
    </xf>
    <xf numFmtId="0" fontId="65" fillId="0" borderId="10" xfId="0" applyFont="1" applyBorder="1" applyAlignment="1">
      <alignment horizontal="center" vertical="center" shrinkToFit="1"/>
    </xf>
    <xf numFmtId="0" fontId="0" fillId="33" borderId="45" xfId="0" applyFill="1" applyBorder="1" applyAlignment="1" applyProtection="1">
      <alignment horizontal="center" vertical="center"/>
      <protection locked="0"/>
    </xf>
    <xf numFmtId="0" fontId="0" fillId="33" borderId="46" xfId="0" applyFill="1" applyBorder="1" applyAlignment="1" applyProtection="1">
      <alignment horizontal="center" vertical="center"/>
      <protection locked="0"/>
    </xf>
    <xf numFmtId="0" fontId="0" fillId="33" borderId="36" xfId="0" applyFill="1" applyBorder="1" applyAlignment="1" applyProtection="1">
      <alignment horizontal="center" vertical="center" shrinkToFit="1"/>
      <protection/>
    </xf>
    <xf numFmtId="0" fontId="0" fillId="33" borderId="45" xfId="0" applyFill="1" applyBorder="1" applyAlignment="1" applyProtection="1">
      <alignment horizontal="center" vertical="center"/>
      <protection/>
    </xf>
    <xf numFmtId="0" fontId="0" fillId="33" borderId="46" xfId="0" applyFill="1" applyBorder="1" applyAlignment="1" applyProtection="1">
      <alignment horizontal="center" vertical="center"/>
      <protection/>
    </xf>
    <xf numFmtId="177" fontId="22" fillId="0" borderId="0" xfId="0" applyNumberFormat="1" applyFont="1" applyBorder="1" applyAlignment="1" applyProtection="1">
      <alignment horizontal="left" vertical="center" wrapText="1"/>
      <protection/>
    </xf>
    <xf numFmtId="0" fontId="21" fillId="0" borderId="0" xfId="0" applyFont="1" applyAlignment="1" applyProtection="1">
      <alignment vertical="center"/>
      <protection locked="0"/>
    </xf>
    <xf numFmtId="0" fontId="13" fillId="0" borderId="0" xfId="0" applyFont="1" applyAlignment="1">
      <alignment horizontal="left" vertical="center" shrinkToFit="1"/>
    </xf>
    <xf numFmtId="0" fontId="13" fillId="0" borderId="11" xfId="0" applyFont="1" applyBorder="1" applyAlignment="1">
      <alignment horizontal="left" shrinkToFit="1"/>
    </xf>
    <xf numFmtId="0" fontId="13" fillId="0" borderId="0" xfId="0" applyFont="1" applyAlignment="1">
      <alignment horizontal="center" vertical="center"/>
    </xf>
    <xf numFmtId="0" fontId="14" fillId="0" borderId="15" xfId="0" applyFont="1" applyBorder="1" applyAlignment="1">
      <alignment horizontal="left" vertical="top" shrinkToFit="1"/>
    </xf>
    <xf numFmtId="0" fontId="0" fillId="0" borderId="0" xfId="0" applyAlignment="1">
      <alignment vertical="center"/>
    </xf>
    <xf numFmtId="0" fontId="5" fillId="0" borderId="18" xfId="0" applyFont="1" applyBorder="1" applyAlignment="1">
      <alignment horizontal="left" shrinkToFit="1"/>
    </xf>
    <xf numFmtId="0" fontId="5" fillId="0" borderId="0" xfId="0" applyFont="1" applyBorder="1" applyAlignment="1">
      <alignment horizontal="center" vertical="center"/>
    </xf>
    <xf numFmtId="0" fontId="5" fillId="0" borderId="11" xfId="0" applyFont="1" applyBorder="1" applyAlignment="1">
      <alignment horizontal="left" shrinkToFit="1"/>
    </xf>
    <xf numFmtId="0" fontId="15" fillId="0" borderId="0" xfId="0" applyFont="1" applyAlignment="1">
      <alignment horizontal="center" vertical="center"/>
    </xf>
    <xf numFmtId="0" fontId="5" fillId="0" borderId="0" xfId="0" applyFont="1" applyAlignment="1">
      <alignment horizontal="center" vertical="center" wrapText="1"/>
    </xf>
    <xf numFmtId="0" fontId="1" fillId="0" borderId="0" xfId="0" applyFont="1" applyAlignment="1">
      <alignment horizontal="center" vertical="center"/>
    </xf>
    <xf numFmtId="0" fontId="5" fillId="0" borderId="11" xfId="0" applyFont="1" applyBorder="1" applyAlignment="1" applyProtection="1">
      <alignment horizontal="left" vertical="center" shrinkToFit="1"/>
      <protection locked="0"/>
    </xf>
    <xf numFmtId="0" fontId="0" fillId="0" borderId="47"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xf>
    <xf numFmtId="0" fontId="0" fillId="0" borderId="48" xfId="0" applyBorder="1" applyAlignment="1">
      <alignment vertical="top"/>
    </xf>
    <xf numFmtId="0" fontId="0" fillId="0" borderId="49" xfId="0" applyBorder="1" applyAlignment="1">
      <alignment vertical="top" wrapText="1"/>
    </xf>
    <xf numFmtId="0" fontId="0" fillId="0" borderId="50" xfId="0" applyBorder="1" applyAlignment="1">
      <alignment vertical="top"/>
    </xf>
    <xf numFmtId="0" fontId="0" fillId="0" borderId="51" xfId="0" applyBorder="1" applyAlignment="1">
      <alignment vertical="top"/>
    </xf>
    <xf numFmtId="0" fontId="9" fillId="0" borderId="16" xfId="0" applyFont="1" applyBorder="1" applyAlignment="1">
      <alignment horizontal="center" vertical="center" textRotation="255" shrinkToFit="1"/>
    </xf>
    <xf numFmtId="0" fontId="9" fillId="0" borderId="52" xfId="0" applyFont="1" applyBorder="1" applyAlignment="1">
      <alignment horizontal="center" vertical="center" textRotation="255" shrinkToFit="1"/>
    </xf>
    <xf numFmtId="0" fontId="17" fillId="0" borderId="41" xfId="0" applyFont="1" applyBorder="1" applyAlignment="1">
      <alignment horizontal="left" vertical="center" shrinkToFit="1"/>
    </xf>
    <xf numFmtId="0" fontId="17" fillId="0" borderId="18" xfId="0" applyFont="1" applyBorder="1" applyAlignment="1">
      <alignment horizontal="left" vertical="center" shrinkToFit="1"/>
    </xf>
    <xf numFmtId="0" fontId="17" fillId="0" borderId="53" xfId="0" applyFont="1" applyBorder="1" applyAlignment="1">
      <alignment horizontal="left" vertical="center" shrinkToFit="1"/>
    </xf>
    <xf numFmtId="0" fontId="0" fillId="33" borderId="16" xfId="0" applyFill="1" applyBorder="1" applyAlignment="1">
      <alignment horizontal="left" vertical="center"/>
    </xf>
    <xf numFmtId="0" fontId="66" fillId="0" borderId="41" xfId="0" applyFont="1" applyBorder="1" applyAlignment="1">
      <alignment horizontal="left" vertical="center" shrinkToFit="1"/>
    </xf>
    <xf numFmtId="0" fontId="66" fillId="0" borderId="18" xfId="0" applyFont="1" applyBorder="1" applyAlignment="1">
      <alignment horizontal="left" vertical="center" shrinkToFit="1"/>
    </xf>
    <xf numFmtId="0" fontId="66" fillId="0" borderId="53" xfId="0" applyFont="1" applyBorder="1" applyAlignment="1">
      <alignment horizontal="left" vertical="center" shrinkToFit="1"/>
    </xf>
    <xf numFmtId="0" fontId="65" fillId="0" borderId="41" xfId="0" applyFont="1" applyBorder="1" applyAlignment="1">
      <alignment horizontal="center" vertical="center" shrinkToFit="1"/>
    </xf>
    <xf numFmtId="0" fontId="66" fillId="0" borderId="18" xfId="0" applyFont="1" applyBorder="1" applyAlignment="1">
      <alignment vertical="center" shrinkToFit="1"/>
    </xf>
    <xf numFmtId="0" fontId="66" fillId="0" borderId="53" xfId="0" applyFont="1" applyBorder="1" applyAlignment="1">
      <alignment vertical="center" shrinkToFit="1"/>
    </xf>
    <xf numFmtId="0" fontId="9" fillId="0" borderId="10" xfId="0" applyFont="1" applyBorder="1" applyAlignment="1">
      <alignment horizontal="center" vertical="center"/>
    </xf>
    <xf numFmtId="0" fontId="66" fillId="0" borderId="10" xfId="0" applyFont="1" applyBorder="1" applyAlignment="1">
      <alignment horizontal="left" vertical="center" shrinkToFit="1"/>
    </xf>
    <xf numFmtId="58" fontId="66" fillId="0" borderId="10" xfId="0" applyNumberFormat="1" applyFont="1" applyBorder="1" applyAlignment="1">
      <alignment horizontal="left" vertical="center" shrinkToFit="1"/>
    </xf>
    <xf numFmtId="0" fontId="66" fillId="0" borderId="10" xfId="0" applyFont="1" applyBorder="1" applyAlignment="1">
      <alignment horizontal="center" vertical="center" shrinkToFit="1"/>
    </xf>
    <xf numFmtId="0" fontId="1" fillId="0" borderId="0" xfId="0" applyFont="1" applyAlignment="1" applyProtection="1">
      <alignment horizontal="center" vertical="center"/>
      <protection locked="0"/>
    </xf>
    <xf numFmtId="0" fontId="0" fillId="0" borderId="11" xfId="0" applyBorder="1" applyAlignment="1" applyProtection="1">
      <alignment horizontal="left" vertical="center" shrinkToFit="1"/>
      <protection locked="0"/>
    </xf>
    <xf numFmtId="0" fontId="1" fillId="33" borderId="54" xfId="0" applyFont="1" applyFill="1" applyBorder="1" applyAlignment="1" applyProtection="1">
      <alignment horizontal="center" vertical="center" shrinkToFit="1"/>
      <protection/>
    </xf>
    <xf numFmtId="0" fontId="1" fillId="33" borderId="55" xfId="0" applyFont="1" applyFill="1" applyBorder="1" applyAlignment="1" applyProtection="1">
      <alignment horizontal="center" vertical="center" shrinkToFit="1"/>
      <protection/>
    </xf>
    <xf numFmtId="0" fontId="1" fillId="0" borderId="56" xfId="0" applyFont="1" applyBorder="1" applyAlignment="1" applyProtection="1">
      <alignment horizontal="left" vertical="center" wrapText="1" shrinkToFit="1"/>
      <protection locked="0"/>
    </xf>
    <xf numFmtId="0" fontId="0" fillId="0" borderId="57" xfId="0" applyBorder="1" applyAlignment="1">
      <alignment horizontal="left" vertical="center" shrinkToFit="1"/>
    </xf>
    <xf numFmtId="0" fontId="0" fillId="0" borderId="58" xfId="0" applyBorder="1" applyAlignment="1">
      <alignment horizontal="left" vertical="center" shrinkToFit="1"/>
    </xf>
    <xf numFmtId="0" fontId="21" fillId="0" borderId="22" xfId="0" applyFont="1" applyBorder="1" applyAlignment="1" applyProtection="1">
      <alignment horizontal="center" vertical="center" shrinkToFit="1"/>
      <protection locked="0"/>
    </xf>
    <xf numFmtId="0" fontId="0" fillId="0" borderId="22" xfId="0" applyBorder="1" applyAlignment="1">
      <alignment horizontal="center" vertical="center" shrinkToFit="1"/>
    </xf>
    <xf numFmtId="0" fontId="7" fillId="33" borderId="59" xfId="0" applyFont="1" applyFill="1" applyBorder="1" applyAlignment="1" applyProtection="1">
      <alignment horizontal="center" vertical="center" shrinkToFit="1"/>
      <protection locked="0"/>
    </xf>
    <xf numFmtId="0" fontId="7" fillId="33" borderId="33" xfId="0" applyFont="1" applyFill="1" applyBorder="1" applyAlignment="1" applyProtection="1">
      <alignment horizontal="center" vertical="center" shrinkToFit="1"/>
      <protection locked="0"/>
    </xf>
    <xf numFmtId="0" fontId="7" fillId="33" borderId="60" xfId="0" applyFont="1" applyFill="1" applyBorder="1" applyAlignment="1" applyProtection="1">
      <alignment horizontal="center" vertical="center" shrinkToFit="1"/>
      <protection locked="0"/>
    </xf>
    <xf numFmtId="0" fontId="5" fillId="0" borderId="11" xfId="0" applyFont="1" applyBorder="1" applyAlignment="1" applyProtection="1">
      <alignment horizontal="left" vertical="center"/>
      <protection locked="0"/>
    </xf>
    <xf numFmtId="0" fontId="64" fillId="0" borderId="0" xfId="0" applyFont="1" applyBorder="1" applyAlignment="1" applyProtection="1">
      <alignment horizontal="center" vertical="center"/>
      <protection locked="0"/>
    </xf>
    <xf numFmtId="0" fontId="7" fillId="33" borderId="41" xfId="0" applyFont="1" applyFill="1" applyBorder="1" applyAlignment="1" applyProtection="1">
      <alignment horizontal="center" vertical="center" shrinkToFit="1"/>
      <protection locked="0"/>
    </xf>
    <xf numFmtId="0" fontId="7" fillId="33" borderId="18" xfId="0" applyFont="1" applyFill="1" applyBorder="1" applyAlignment="1" applyProtection="1">
      <alignment horizontal="center" vertical="center" shrinkToFit="1"/>
      <protection locked="0"/>
    </xf>
    <xf numFmtId="0" fontId="7" fillId="33" borderId="53" xfId="0" applyFont="1" applyFill="1" applyBorder="1" applyAlignment="1" applyProtection="1">
      <alignment horizontal="center" vertical="center" shrinkToFit="1"/>
      <protection locked="0"/>
    </xf>
    <xf numFmtId="0" fontId="0" fillId="0" borderId="56" xfId="0" applyBorder="1" applyAlignment="1" applyProtection="1">
      <alignment horizontal="left" vertical="center" wrapText="1" shrinkToFit="1"/>
      <protection locked="0"/>
    </xf>
    <xf numFmtId="0" fontId="64" fillId="0" borderId="0" xfId="0" applyFont="1" applyBorder="1" applyAlignment="1" applyProtection="1">
      <alignment horizontal="center" vertical="top" wrapText="1"/>
      <protection locked="0"/>
    </xf>
    <xf numFmtId="0" fontId="0" fillId="0" borderId="57" xfId="0" applyBorder="1" applyAlignment="1" applyProtection="1">
      <alignment horizontal="left" vertical="center" wrapText="1" shrinkToFit="1"/>
      <protection locked="0"/>
    </xf>
    <xf numFmtId="0" fontId="22" fillId="0" borderId="61" xfId="0" applyFont="1" applyBorder="1" applyAlignment="1" applyProtection="1">
      <alignment vertical="top" wrapText="1"/>
      <protection locked="0"/>
    </xf>
    <xf numFmtId="0" fontId="0" fillId="0" borderId="61" xfId="0" applyBorder="1" applyAlignment="1">
      <alignment vertical="top"/>
    </xf>
    <xf numFmtId="0" fontId="9" fillId="0" borderId="11" xfId="0" applyFont="1" applyBorder="1" applyAlignment="1" applyProtection="1">
      <alignment vertical="center" wrapText="1"/>
      <protection locked="0"/>
    </xf>
    <xf numFmtId="0" fontId="0" fillId="0" borderId="11" xfId="0" applyBorder="1" applyAlignment="1">
      <alignment vertical="center"/>
    </xf>
    <xf numFmtId="0" fontId="64" fillId="0" borderId="0" xfId="0" applyFont="1" applyAlignment="1" applyProtection="1">
      <alignment horizontal="center" vertical="top" wrapText="1"/>
      <protection locked="0"/>
    </xf>
    <xf numFmtId="0" fontId="64" fillId="0" borderId="0" xfId="0" applyFont="1" applyAlignment="1" applyProtection="1">
      <alignment horizontal="center" vertical="top"/>
      <protection locked="0"/>
    </xf>
    <xf numFmtId="0" fontId="10" fillId="0" borderId="37" xfId="0" applyFont="1" applyFill="1" applyBorder="1" applyAlignment="1" applyProtection="1">
      <alignment horizontal="center" vertical="center"/>
      <protection locked="0"/>
    </xf>
    <xf numFmtId="0" fontId="10" fillId="0" borderId="62" xfId="0" applyFont="1" applyFill="1" applyBorder="1" applyAlignment="1" applyProtection="1">
      <alignment horizontal="center" vertical="center"/>
      <protection locked="0"/>
    </xf>
    <xf numFmtId="0" fontId="10" fillId="0" borderId="63" xfId="0" applyFont="1" applyFill="1" applyBorder="1" applyAlignment="1" applyProtection="1">
      <alignment horizontal="center" vertical="center"/>
      <protection locked="0"/>
    </xf>
    <xf numFmtId="0" fontId="10" fillId="0" borderId="64" xfId="0" applyFont="1" applyFill="1" applyBorder="1" applyAlignment="1" applyProtection="1">
      <alignment horizontal="center" vertical="center"/>
      <protection locked="0"/>
    </xf>
    <xf numFmtId="0" fontId="10" fillId="0" borderId="65" xfId="0" applyFont="1" applyFill="1" applyBorder="1" applyAlignment="1" applyProtection="1">
      <alignment horizontal="center" vertical="center"/>
      <protection/>
    </xf>
    <xf numFmtId="0" fontId="10" fillId="0" borderId="66" xfId="0" applyFont="1" applyFill="1" applyBorder="1" applyAlignment="1" applyProtection="1">
      <alignment horizontal="center" vertical="center"/>
      <protection/>
    </xf>
    <xf numFmtId="0" fontId="7" fillId="33" borderId="41" xfId="0" applyFont="1" applyFill="1" applyBorder="1" applyAlignment="1" applyProtection="1">
      <alignment horizontal="center" vertical="center"/>
      <protection locked="0"/>
    </xf>
    <xf numFmtId="0" fontId="7" fillId="33" borderId="18" xfId="0" applyFont="1" applyFill="1" applyBorder="1" applyAlignment="1" applyProtection="1">
      <alignment horizontal="center" vertical="center"/>
      <protection locked="0"/>
    </xf>
    <xf numFmtId="0" fontId="7" fillId="33" borderId="53" xfId="0" applyFont="1" applyFill="1" applyBorder="1" applyAlignment="1" applyProtection="1">
      <alignment horizontal="center" vertical="center"/>
      <protection locked="0"/>
    </xf>
    <xf numFmtId="0" fontId="1" fillId="33" borderId="54" xfId="0" applyFont="1" applyFill="1" applyBorder="1" applyAlignment="1" applyProtection="1">
      <alignment horizontal="center" vertical="center"/>
      <protection locked="0"/>
    </xf>
    <xf numFmtId="0" fontId="1" fillId="33" borderId="67" xfId="0" applyFont="1" applyFill="1" applyBorder="1" applyAlignment="1" applyProtection="1">
      <alignment horizontal="center" vertical="center"/>
      <protection locked="0"/>
    </xf>
    <xf numFmtId="0" fontId="1" fillId="33" borderId="55" xfId="0" applyFont="1" applyFill="1" applyBorder="1" applyAlignment="1" applyProtection="1">
      <alignment horizontal="center" vertical="center"/>
      <protection locked="0"/>
    </xf>
    <xf numFmtId="0" fontId="0" fillId="0" borderId="11" xfId="0" applyBorder="1" applyAlignment="1" applyProtection="1">
      <alignment horizontal="left" vertical="center"/>
      <protection locked="0"/>
    </xf>
    <xf numFmtId="0" fontId="5" fillId="0" borderId="0" xfId="0" applyFont="1" applyAlignment="1">
      <alignment horizontal="distributed" vertical="center"/>
    </xf>
    <xf numFmtId="0" fontId="5" fillId="0" borderId="0" xfId="0" applyFont="1" applyAlignment="1">
      <alignment horizontal="center" vertical="center"/>
    </xf>
    <xf numFmtId="0" fontId="5" fillId="0" borderId="0" xfId="0" applyFont="1" applyAlignment="1">
      <alignment vertical="center" wrapText="1"/>
    </xf>
    <xf numFmtId="0" fontId="19" fillId="0" borderId="68" xfId="0" applyFont="1" applyBorder="1" applyAlignment="1">
      <alignment horizontal="distributed" vertical="center"/>
    </xf>
    <xf numFmtId="0" fontId="19" fillId="0" borderId="52" xfId="0" applyFont="1" applyBorder="1" applyAlignment="1">
      <alignment horizontal="distributed" vertical="center"/>
    </xf>
    <xf numFmtId="0" fontId="19" fillId="33" borderId="10" xfId="0" applyFont="1" applyFill="1" applyBorder="1" applyAlignment="1">
      <alignment horizontal="center" vertical="center" textRotation="255"/>
    </xf>
    <xf numFmtId="0" fontId="19" fillId="0" borderId="10" xfId="0" applyFont="1" applyBorder="1" applyAlignment="1">
      <alignment horizontal="center" vertical="center"/>
    </xf>
    <xf numFmtId="0" fontId="19" fillId="0" borderId="41" xfId="0"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53" xfId="0" applyFont="1" applyBorder="1" applyAlignment="1">
      <alignment horizontal="center" vertical="center" shrinkToFit="1"/>
    </xf>
    <xf numFmtId="0" fontId="18" fillId="0" borderId="0" xfId="0" applyFont="1" applyAlignment="1">
      <alignment horizontal="center" vertical="center"/>
    </xf>
    <xf numFmtId="0" fontId="19" fillId="33" borderId="10" xfId="0" applyFont="1" applyFill="1" applyBorder="1" applyAlignment="1">
      <alignment horizontal="center" vertical="center"/>
    </xf>
    <xf numFmtId="0" fontId="19" fillId="0" borderId="41" xfId="0" applyFont="1" applyBorder="1" applyAlignment="1">
      <alignment horizontal="center" vertical="center"/>
    </xf>
    <xf numFmtId="0" fontId="19" fillId="0" borderId="69" xfId="0" applyFont="1" applyBorder="1" applyAlignment="1">
      <alignment horizontal="distributed" vertical="center"/>
    </xf>
    <xf numFmtId="0" fontId="19" fillId="0" borderId="16" xfId="0" applyFont="1" applyBorder="1" applyAlignment="1">
      <alignment horizontal="distributed" vertical="center"/>
    </xf>
    <xf numFmtId="0" fontId="19" fillId="0" borderId="70" xfId="0" applyFont="1" applyBorder="1" applyAlignment="1">
      <alignment horizontal="distributed" vertical="center"/>
    </xf>
    <xf numFmtId="0" fontId="19" fillId="0" borderId="71"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2"/>
  <sheetViews>
    <sheetView tabSelected="1" workbookViewId="0" topLeftCell="A1">
      <selection activeCell="A3" sqref="A3"/>
    </sheetView>
  </sheetViews>
  <sheetFormatPr defaultColWidth="9.00390625" defaultRowHeight="13.5"/>
  <cols>
    <col min="1" max="4" width="9.00390625" style="27" customWidth="1"/>
    <col min="5" max="5" width="3.75390625" style="27" customWidth="1"/>
    <col min="6" max="12" width="9.00390625" style="27" customWidth="1"/>
    <col min="13" max="13" width="3.375" style="27" customWidth="1"/>
    <col min="14" max="16384" width="9.00390625" style="27" customWidth="1"/>
  </cols>
  <sheetData>
    <row r="1" spans="1:10" ht="32.25" customHeight="1">
      <c r="A1" s="27" t="s">
        <v>147</v>
      </c>
      <c r="F1" s="58" t="s">
        <v>76</v>
      </c>
      <c r="H1" s="115" t="s">
        <v>83</v>
      </c>
      <c r="I1" s="115"/>
      <c r="J1" s="115"/>
    </row>
    <row r="2" ht="30" customHeight="1">
      <c r="A2" s="28" t="s">
        <v>71</v>
      </c>
    </row>
    <row r="3" ht="30" customHeight="1">
      <c r="A3" s="27" t="s">
        <v>148</v>
      </c>
    </row>
    <row r="4" spans="6:10" ht="30" customHeight="1">
      <c r="F4" s="116" t="s">
        <v>6</v>
      </c>
      <c r="G4" s="116"/>
      <c r="H4" s="116"/>
      <c r="I4" s="116"/>
      <c r="J4" s="116"/>
    </row>
    <row r="5" spans="6:10" ht="30" customHeight="1">
      <c r="F5" s="114" t="s">
        <v>16</v>
      </c>
      <c r="G5" s="114"/>
      <c r="H5" s="114"/>
      <c r="I5" s="114"/>
      <c r="J5" s="114"/>
    </row>
    <row r="6" spans="6:10" ht="30" customHeight="1">
      <c r="F6" s="114" t="s">
        <v>70</v>
      </c>
      <c r="G6" s="114"/>
      <c r="H6" s="114"/>
      <c r="I6" s="114"/>
      <c r="J6" s="57" t="s">
        <v>61</v>
      </c>
    </row>
    <row r="7" spans="6:10" ht="30" customHeight="1">
      <c r="F7" s="114" t="s">
        <v>17</v>
      </c>
      <c r="G7" s="114"/>
      <c r="H7" s="114"/>
      <c r="I7" s="114"/>
      <c r="J7" s="114"/>
    </row>
    <row r="8" spans="6:10" ht="30" customHeight="1">
      <c r="F8" s="114" t="s">
        <v>18</v>
      </c>
      <c r="G8" s="114"/>
      <c r="H8" s="114"/>
      <c r="I8" s="114"/>
      <c r="J8" s="114"/>
    </row>
    <row r="11" spans="1:10" ht="27.75" customHeight="1">
      <c r="A11" s="117" t="s">
        <v>85</v>
      </c>
      <c r="B11" s="117"/>
      <c r="C11" s="117"/>
      <c r="D11" s="117"/>
      <c r="E11" s="117"/>
      <c r="F11" s="117"/>
      <c r="G11" s="117"/>
      <c r="H11" s="117"/>
      <c r="I11" s="117"/>
      <c r="J11" s="117"/>
    </row>
    <row r="12" spans="1:10" ht="27.75" customHeight="1">
      <c r="A12" s="117" t="s">
        <v>25</v>
      </c>
      <c r="B12" s="117"/>
      <c r="C12" s="117"/>
      <c r="D12" s="117"/>
      <c r="E12" s="117"/>
      <c r="F12" s="117"/>
      <c r="G12" s="117"/>
      <c r="H12" s="117"/>
      <c r="I12" s="117"/>
      <c r="J12" s="117"/>
    </row>
    <row r="15" spans="1:10" ht="46.5" customHeight="1">
      <c r="A15" s="118" t="s">
        <v>84</v>
      </c>
      <c r="B15" s="118"/>
      <c r="C15" s="118"/>
      <c r="D15" s="118"/>
      <c r="E15" s="118"/>
      <c r="F15" s="118"/>
      <c r="G15" s="118"/>
      <c r="H15" s="118"/>
      <c r="I15" s="118"/>
      <c r="J15" s="118"/>
    </row>
    <row r="16" spans="1:10" ht="26.25" customHeight="1">
      <c r="A16" s="111" t="s">
        <v>19</v>
      </c>
      <c r="B16" s="111"/>
      <c r="C16" s="111"/>
      <c r="D16" s="111"/>
      <c r="E16" s="111"/>
      <c r="F16" s="111"/>
      <c r="G16" s="111"/>
      <c r="H16" s="111"/>
      <c r="I16" s="111"/>
      <c r="J16" s="111"/>
    </row>
    <row r="18" spans="2:9" ht="24.75" customHeight="1">
      <c r="B18" s="109" t="s">
        <v>20</v>
      </c>
      <c r="C18" s="109"/>
      <c r="D18" s="109"/>
      <c r="F18" s="110"/>
      <c r="G18" s="110"/>
      <c r="H18" s="110"/>
      <c r="I18" s="110"/>
    </row>
    <row r="19" spans="2:9" ht="15" customHeight="1">
      <c r="B19" s="29"/>
      <c r="C19" s="29"/>
      <c r="D19" s="29"/>
      <c r="F19" s="33"/>
      <c r="G19" s="33"/>
      <c r="H19" s="33"/>
      <c r="I19" s="33"/>
    </row>
    <row r="20" spans="2:9" ht="24.75" customHeight="1">
      <c r="B20" s="109" t="s">
        <v>122</v>
      </c>
      <c r="C20" s="109"/>
      <c r="D20" s="109"/>
      <c r="E20" s="113"/>
      <c r="F20" s="110" t="s">
        <v>21</v>
      </c>
      <c r="G20" s="110"/>
      <c r="H20" s="110"/>
      <c r="I20" s="110"/>
    </row>
    <row r="21" spans="2:9" ht="17.25" customHeight="1">
      <c r="B21" s="30"/>
      <c r="C21" s="30"/>
      <c r="D21" s="30"/>
      <c r="F21" s="112"/>
      <c r="G21" s="112"/>
      <c r="H21" s="112"/>
      <c r="I21" s="112"/>
    </row>
    <row r="22" spans="2:9" ht="15" customHeight="1">
      <c r="B22" s="30"/>
      <c r="C22" s="30"/>
      <c r="D22" s="30"/>
      <c r="F22" s="32"/>
      <c r="G22" s="32"/>
      <c r="H22" s="32"/>
      <c r="I22" s="32"/>
    </row>
    <row r="23" spans="2:9" ht="24.75" customHeight="1">
      <c r="B23" s="109" t="s">
        <v>119</v>
      </c>
      <c r="C23" s="109"/>
      <c r="D23" s="109"/>
      <c r="F23" s="110" t="s">
        <v>21</v>
      </c>
      <c r="G23" s="110"/>
      <c r="H23" s="110"/>
      <c r="I23" s="110"/>
    </row>
    <row r="24" spans="2:9" ht="15" customHeight="1">
      <c r="B24" s="29"/>
      <c r="C24" s="29"/>
      <c r="D24" s="29"/>
      <c r="F24" s="51"/>
      <c r="G24" s="51"/>
      <c r="H24" s="51"/>
      <c r="I24" s="51"/>
    </row>
    <row r="25" ht="24.75" customHeight="1">
      <c r="B25" s="27" t="s">
        <v>26</v>
      </c>
    </row>
    <row r="26" spans="2:10" ht="22.5" customHeight="1">
      <c r="B26" s="31" t="s">
        <v>27</v>
      </c>
      <c r="C26" s="31"/>
      <c r="D26" s="31"/>
      <c r="E26" s="31"/>
      <c r="F26" s="31"/>
      <c r="G26" s="31"/>
      <c r="H26" s="31"/>
      <c r="I26" s="31"/>
      <c r="J26" s="31"/>
    </row>
    <row r="27" spans="2:10" ht="22.5" customHeight="1">
      <c r="B27" s="31" t="s">
        <v>28</v>
      </c>
      <c r="C27" s="31"/>
      <c r="D27" s="31"/>
      <c r="E27" s="31"/>
      <c r="F27" s="31"/>
      <c r="G27" s="31"/>
      <c r="H27" s="31"/>
      <c r="I27" s="31"/>
      <c r="J27" s="31"/>
    </row>
    <row r="28" spans="2:10" ht="22.5" customHeight="1">
      <c r="B28" s="31" t="s">
        <v>29</v>
      </c>
      <c r="C28" s="31"/>
      <c r="D28" s="31"/>
      <c r="E28" s="31"/>
      <c r="F28" s="31"/>
      <c r="G28" s="31"/>
      <c r="H28" s="31"/>
      <c r="I28" s="31"/>
      <c r="J28" s="31"/>
    </row>
    <row r="29" ht="22.5" customHeight="1">
      <c r="B29" s="31" t="s">
        <v>30</v>
      </c>
    </row>
    <row r="30" ht="22.5" customHeight="1">
      <c r="B30" s="31" t="s">
        <v>31</v>
      </c>
    </row>
    <row r="31" ht="22.5" customHeight="1">
      <c r="B31" s="31" t="s">
        <v>32</v>
      </c>
    </row>
    <row r="32" ht="22.5" customHeight="1">
      <c r="B32" s="31" t="s">
        <v>33</v>
      </c>
    </row>
  </sheetData>
  <sheetProtection/>
  <mergeCells count="17">
    <mergeCell ref="F6:I6"/>
    <mergeCell ref="H1:J1"/>
    <mergeCell ref="F4:J4"/>
    <mergeCell ref="F5:J5"/>
    <mergeCell ref="F7:J7"/>
    <mergeCell ref="F20:I20"/>
    <mergeCell ref="A11:J11"/>
    <mergeCell ref="A12:J12"/>
    <mergeCell ref="A15:J15"/>
    <mergeCell ref="F8:J8"/>
    <mergeCell ref="B23:D23"/>
    <mergeCell ref="F23:I23"/>
    <mergeCell ref="A16:J16"/>
    <mergeCell ref="B18:D18"/>
    <mergeCell ref="F18:I18"/>
    <mergeCell ref="F21:I21"/>
    <mergeCell ref="B20:E20"/>
  </mergeCells>
  <dataValidations count="8">
    <dataValidation allowBlank="1" showInputMessage="1" showErrorMessage="1" prompt="申請事業名を入力してください。" sqref="F18:I18"/>
    <dataValidation allowBlank="1" showInputMessage="1" showErrorMessage="1" prompt="「収支予算書」の(I)" sqref="F23:I23"/>
    <dataValidation allowBlank="1" showInputMessage="1" showErrorMessage="1" prompt="収支予算書の(C)と助成対象外(J)を合わせた金額" sqref="F20:I20"/>
    <dataValidation allowBlank="1" showInputMessage="1" showErrorMessage="1" prompt="代表者が日中連絡の取りにくい場合や、会計担当者が異なる場合は、必ず担当者の方の名前を入力してください。" sqref="F7:J7"/>
    <dataValidation allowBlank="1" showInputMessage="1" showErrorMessage="1" prompt="「支払金口座振替依頼書」と同じ印鑑で押印してください。" sqref="J6"/>
    <dataValidation allowBlank="1" showInputMessage="1" showErrorMessage="1" prompt="代表者の方の住所を入力してください。" sqref="F5:J5"/>
    <dataValidation allowBlank="1" showInputMessage="1" showErrorMessage="1" prompt="申請する日付を入力して下さい。" sqref="H1:J1"/>
    <dataValidation allowBlank="1" showInputMessage="1" showErrorMessage="1" prompt="代表者名を入力して下さい。" sqref="F6:I6"/>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6"/>
  <sheetViews>
    <sheetView zoomScalePageLayoutView="0" workbookViewId="0" topLeftCell="A1">
      <selection activeCell="A9" sqref="A9:B9"/>
    </sheetView>
  </sheetViews>
  <sheetFormatPr defaultColWidth="9.00390625" defaultRowHeight="13.5"/>
  <cols>
    <col min="1" max="1" width="4.875" style="0" customWidth="1"/>
    <col min="2" max="2" width="13.25390625" style="0" customWidth="1"/>
  </cols>
  <sheetData>
    <row r="1" spans="1:10" ht="34.5" customHeight="1">
      <c r="A1" s="119" t="s">
        <v>77</v>
      </c>
      <c r="B1" s="119"/>
      <c r="C1" s="119"/>
      <c r="D1" s="119"/>
      <c r="E1" s="119"/>
      <c r="F1" s="119"/>
      <c r="G1" s="119"/>
      <c r="H1" s="119"/>
      <c r="I1" s="119"/>
      <c r="J1" s="119"/>
    </row>
    <row r="2" spans="5:10" ht="39" customHeight="1">
      <c r="E2" s="58" t="s">
        <v>75</v>
      </c>
      <c r="G2" s="120" t="str">
        <f>'表紙'!F4</f>
        <v>団体名：</v>
      </c>
      <c r="H2" s="120"/>
      <c r="I2" s="120"/>
      <c r="J2" s="120"/>
    </row>
    <row r="4" spans="1:10" ht="24.75" customHeight="1">
      <c r="A4" s="128" t="s">
        <v>34</v>
      </c>
      <c r="B4" s="52" t="s">
        <v>35</v>
      </c>
      <c r="C4" s="130"/>
      <c r="D4" s="131"/>
      <c r="E4" s="131"/>
      <c r="F4" s="131"/>
      <c r="G4" s="131"/>
      <c r="H4" s="131"/>
      <c r="I4" s="131"/>
      <c r="J4" s="132"/>
    </row>
    <row r="5" spans="1:10" ht="24.75" customHeight="1">
      <c r="A5" s="129"/>
      <c r="B5" s="52" t="s">
        <v>130</v>
      </c>
      <c r="C5" s="134"/>
      <c r="D5" s="135"/>
      <c r="E5" s="136"/>
      <c r="F5" s="101" t="s">
        <v>129</v>
      </c>
      <c r="G5" s="137"/>
      <c r="H5" s="138"/>
      <c r="I5" s="138"/>
      <c r="J5" s="139"/>
    </row>
    <row r="6" spans="1:10" ht="24.75" customHeight="1">
      <c r="A6" s="133" t="s">
        <v>131</v>
      </c>
      <c r="B6" s="133"/>
      <c r="C6" s="133"/>
      <c r="D6" s="133"/>
      <c r="E6" s="133"/>
      <c r="F6" s="133"/>
      <c r="G6" s="133"/>
      <c r="H6" s="133"/>
      <c r="I6" s="133"/>
      <c r="J6" s="133"/>
    </row>
    <row r="7" spans="1:10" ht="24.75" customHeight="1">
      <c r="A7" s="140" t="s">
        <v>132</v>
      </c>
      <c r="B7" s="140"/>
      <c r="C7" s="141"/>
      <c r="D7" s="141"/>
      <c r="E7" s="141"/>
      <c r="F7" s="141"/>
      <c r="G7" s="141"/>
      <c r="H7" s="141"/>
      <c r="I7" s="141"/>
      <c r="J7" s="141"/>
    </row>
    <row r="8" spans="1:10" ht="24.75" customHeight="1">
      <c r="A8" s="140" t="s">
        <v>133</v>
      </c>
      <c r="B8" s="140"/>
      <c r="C8" s="142"/>
      <c r="D8" s="141"/>
      <c r="E8" s="141"/>
      <c r="F8" s="141"/>
      <c r="G8" s="141"/>
      <c r="H8" s="141"/>
      <c r="I8" s="141"/>
      <c r="J8" s="141"/>
    </row>
    <row r="9" spans="1:10" ht="24.75" customHeight="1">
      <c r="A9" s="140" t="s">
        <v>134</v>
      </c>
      <c r="B9" s="140"/>
      <c r="C9" s="141"/>
      <c r="D9" s="141"/>
      <c r="E9" s="141"/>
      <c r="F9" s="141"/>
      <c r="G9" s="141"/>
      <c r="H9" s="141"/>
      <c r="I9" s="141"/>
      <c r="J9" s="141"/>
    </row>
    <row r="10" spans="1:10" ht="24.75" customHeight="1">
      <c r="A10" s="140" t="s">
        <v>135</v>
      </c>
      <c r="B10" s="140"/>
      <c r="C10" s="141"/>
      <c r="D10" s="141"/>
      <c r="E10" s="141"/>
      <c r="F10" s="141"/>
      <c r="G10" s="141"/>
      <c r="H10" s="141"/>
      <c r="I10" s="141"/>
      <c r="J10" s="141"/>
    </row>
    <row r="11" spans="1:10" ht="24.75" customHeight="1">
      <c r="A11" s="140" t="s">
        <v>136</v>
      </c>
      <c r="B11" s="140"/>
      <c r="C11" s="142"/>
      <c r="D11" s="141"/>
      <c r="E11" s="141"/>
      <c r="F11" s="141"/>
      <c r="G11" s="141"/>
      <c r="H11" s="141"/>
      <c r="I11" s="141"/>
      <c r="J11" s="141"/>
    </row>
    <row r="12" spans="1:10" ht="24.75" customHeight="1">
      <c r="A12" s="140" t="s">
        <v>137</v>
      </c>
      <c r="B12" s="140"/>
      <c r="C12" s="143" t="s">
        <v>143</v>
      </c>
      <c r="D12" s="143"/>
      <c r="E12" s="143"/>
      <c r="F12" s="143"/>
      <c r="G12" s="143"/>
      <c r="H12" s="143"/>
      <c r="I12" s="143"/>
      <c r="J12" s="143"/>
    </row>
    <row r="13" spans="1:10" ht="24.75" customHeight="1">
      <c r="A13" s="140" t="s">
        <v>138</v>
      </c>
      <c r="B13" s="140"/>
      <c r="C13" s="143" t="s">
        <v>139</v>
      </c>
      <c r="D13" s="143"/>
      <c r="E13" s="143"/>
      <c r="F13" s="143"/>
      <c r="G13" s="143"/>
      <c r="H13" s="143"/>
      <c r="I13" s="143"/>
      <c r="J13" s="143"/>
    </row>
    <row r="14" spans="1:10" ht="109.5" customHeight="1">
      <c r="A14" s="121" t="s">
        <v>140</v>
      </c>
      <c r="B14" s="121"/>
      <c r="C14" s="121"/>
      <c r="D14" s="121"/>
      <c r="E14" s="121"/>
      <c r="F14" s="121"/>
      <c r="G14" s="121"/>
      <c r="H14" s="121"/>
      <c r="I14" s="121"/>
      <c r="J14" s="121"/>
    </row>
    <row r="15" spans="1:10" ht="109.5" customHeight="1">
      <c r="A15" s="122" t="s">
        <v>141</v>
      </c>
      <c r="B15" s="123"/>
      <c r="C15" s="123"/>
      <c r="D15" s="123"/>
      <c r="E15" s="123"/>
      <c r="F15" s="123"/>
      <c r="G15" s="123"/>
      <c r="H15" s="123"/>
      <c r="I15" s="123"/>
      <c r="J15" s="124"/>
    </row>
    <row r="16" spans="1:10" ht="109.5" customHeight="1">
      <c r="A16" s="125" t="s">
        <v>142</v>
      </c>
      <c r="B16" s="126"/>
      <c r="C16" s="126"/>
      <c r="D16" s="126"/>
      <c r="E16" s="126"/>
      <c r="F16" s="126"/>
      <c r="G16" s="126"/>
      <c r="H16" s="126"/>
      <c r="I16" s="126"/>
      <c r="J16" s="127"/>
    </row>
  </sheetData>
  <sheetProtection/>
  <mergeCells count="24">
    <mergeCell ref="A13:B13"/>
    <mergeCell ref="C13:J13"/>
    <mergeCell ref="A10:B10"/>
    <mergeCell ref="C10:J10"/>
    <mergeCell ref="A11:B11"/>
    <mergeCell ref="C11:J11"/>
    <mergeCell ref="A12:B12"/>
    <mergeCell ref="C12:J12"/>
    <mergeCell ref="A7:B7"/>
    <mergeCell ref="C7:J7"/>
    <mergeCell ref="A8:B8"/>
    <mergeCell ref="C8:J8"/>
    <mergeCell ref="A9:B9"/>
    <mergeCell ref="C9:J9"/>
    <mergeCell ref="A1:J1"/>
    <mergeCell ref="G2:J2"/>
    <mergeCell ref="A14:J14"/>
    <mergeCell ref="A15:J15"/>
    <mergeCell ref="A16:J16"/>
    <mergeCell ref="A4:A5"/>
    <mergeCell ref="C4:J4"/>
    <mergeCell ref="A6:J6"/>
    <mergeCell ref="C5:E5"/>
    <mergeCell ref="G5:J5"/>
  </mergeCells>
  <dataValidations count="4">
    <dataValidation allowBlank="1" showInputMessage="1" showErrorMessage="1" prompt="助成対象となる事業の実施期間を入力してください。" sqref="C8:J8"/>
    <dataValidation allowBlank="1" showInputMessage="1" showErrorMessage="1" prompt="申請事業名を入力してください。" sqref="C7:J7"/>
    <dataValidation allowBlank="1" showInputMessage="1" showErrorMessage="1" prompt="入門・初級・中級・上級　など" sqref="C9:J9"/>
    <dataValidation allowBlank="1" showInputMessage="1" showErrorMessage="1" prompt="マンツーマン、小グループ、教室形式　など" sqref="C10:J10"/>
  </dataValidations>
  <printOptions/>
  <pageMargins left="0.5905511811023623" right="0.3937007874015748" top="0.5905511811023623"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29"/>
  <sheetViews>
    <sheetView showZeros="0" zoomScalePageLayoutView="0" workbookViewId="0" topLeftCell="A1">
      <selection activeCell="A9" sqref="A9"/>
    </sheetView>
  </sheetViews>
  <sheetFormatPr defaultColWidth="9.00390625" defaultRowHeight="13.5"/>
  <cols>
    <col min="1" max="1" width="40.125" style="1" customWidth="1"/>
    <col min="2" max="2" width="24.625" style="1" customWidth="1"/>
    <col min="3" max="3" width="14.875" style="1" customWidth="1"/>
    <col min="4" max="4" width="10.75390625" style="24" customWidth="1"/>
    <col min="5" max="16384" width="9.00390625" style="1" customWidth="1"/>
  </cols>
  <sheetData>
    <row r="1" spans="1:4" ht="24" customHeight="1">
      <c r="A1" s="144" t="s">
        <v>36</v>
      </c>
      <c r="B1" s="144"/>
      <c r="C1" s="144"/>
      <c r="D1" s="144"/>
    </row>
    <row r="3" spans="1:4" ht="30" customHeight="1">
      <c r="A3" s="59" t="s">
        <v>78</v>
      </c>
      <c r="B3" s="145" t="str">
        <f>'表紙'!F4</f>
        <v>団体名：</v>
      </c>
      <c r="C3" s="145"/>
      <c r="D3" s="145"/>
    </row>
    <row r="4" ht="12.75">
      <c r="A4" s="108" t="s">
        <v>144</v>
      </c>
    </row>
    <row r="5" spans="1:4" ht="24.75" customHeight="1">
      <c r="A5" s="8" t="s">
        <v>10</v>
      </c>
      <c r="B5" s="8" t="s">
        <v>7</v>
      </c>
      <c r="C5" s="8" t="s">
        <v>0</v>
      </c>
      <c r="D5" s="8" t="s">
        <v>11</v>
      </c>
    </row>
    <row r="6" spans="1:4" ht="24.75" customHeight="1">
      <c r="A6" s="42"/>
      <c r="B6" s="12"/>
      <c r="C6" s="13"/>
      <c r="D6" s="44"/>
    </row>
    <row r="7" spans="1:4" ht="24.75" customHeight="1">
      <c r="A7" s="14"/>
      <c r="B7" s="15"/>
      <c r="C7" s="16"/>
      <c r="D7" s="25"/>
    </row>
    <row r="8" spans="1:4" ht="24.75" customHeight="1">
      <c r="A8" s="14"/>
      <c r="B8" s="15"/>
      <c r="C8" s="16"/>
      <c r="D8" s="25"/>
    </row>
    <row r="9" spans="1:4" ht="24.75" customHeight="1">
      <c r="A9" s="14"/>
      <c r="B9" s="15"/>
      <c r="C9" s="16"/>
      <c r="D9" s="25"/>
    </row>
    <row r="10" spans="1:4" ht="24.75" customHeight="1">
      <c r="A10" s="14"/>
      <c r="B10" s="15"/>
      <c r="C10" s="16"/>
      <c r="D10" s="25"/>
    </row>
    <row r="11" spans="1:4" ht="24.75" customHeight="1">
      <c r="A11" s="14"/>
      <c r="B11" s="15"/>
      <c r="C11" s="16"/>
      <c r="D11" s="25"/>
    </row>
    <row r="12" spans="1:4" ht="24.75" customHeight="1">
      <c r="A12" s="14"/>
      <c r="B12" s="15"/>
      <c r="C12" s="16"/>
      <c r="D12" s="25"/>
    </row>
    <row r="13" spans="1:4" ht="24.75" customHeight="1">
      <c r="A13" s="14"/>
      <c r="B13" s="15"/>
      <c r="C13" s="16"/>
      <c r="D13" s="25"/>
    </row>
    <row r="14" spans="1:4" ht="24.75" customHeight="1">
      <c r="A14" s="14"/>
      <c r="B14" s="15"/>
      <c r="C14" s="16"/>
      <c r="D14" s="25"/>
    </row>
    <row r="15" spans="1:4" ht="24.75" customHeight="1">
      <c r="A15" s="14"/>
      <c r="B15" s="15"/>
      <c r="C15" s="16"/>
      <c r="D15" s="25"/>
    </row>
    <row r="16" spans="1:4" ht="24.75" customHeight="1">
      <c r="A16" s="14"/>
      <c r="B16" s="15"/>
      <c r="C16" s="16"/>
      <c r="D16" s="25"/>
    </row>
    <row r="17" spans="1:4" ht="24.75" customHeight="1">
      <c r="A17" s="14"/>
      <c r="B17" s="15"/>
      <c r="C17" s="16"/>
      <c r="D17" s="25"/>
    </row>
    <row r="18" spans="1:4" ht="24.75" customHeight="1">
      <c r="A18" s="14"/>
      <c r="B18" s="15"/>
      <c r="C18" s="16"/>
      <c r="D18" s="25"/>
    </row>
    <row r="19" spans="1:4" ht="24.75" customHeight="1">
      <c r="A19" s="14"/>
      <c r="B19" s="15"/>
      <c r="C19" s="16"/>
      <c r="D19" s="25"/>
    </row>
    <row r="20" spans="1:4" ht="24.75" customHeight="1">
      <c r="A20" s="14"/>
      <c r="B20" s="15"/>
      <c r="C20" s="16"/>
      <c r="D20" s="25"/>
    </row>
    <row r="21" spans="1:4" ht="24.75" customHeight="1">
      <c r="A21" s="14"/>
      <c r="B21" s="15"/>
      <c r="C21" s="16"/>
      <c r="D21" s="25"/>
    </row>
    <row r="22" spans="1:4" ht="24.75" customHeight="1">
      <c r="A22" s="14"/>
      <c r="B22" s="15"/>
      <c r="C22" s="16"/>
      <c r="D22" s="25"/>
    </row>
    <row r="23" spans="1:4" ht="24.75" customHeight="1">
      <c r="A23" s="14"/>
      <c r="B23" s="15"/>
      <c r="C23" s="16"/>
      <c r="D23" s="25"/>
    </row>
    <row r="24" spans="1:4" ht="24.75" customHeight="1">
      <c r="A24" s="14"/>
      <c r="B24" s="15"/>
      <c r="C24" s="16"/>
      <c r="D24" s="25"/>
    </row>
    <row r="25" spans="1:4" ht="24.75" customHeight="1">
      <c r="A25" s="14"/>
      <c r="B25" s="15"/>
      <c r="C25" s="16"/>
      <c r="D25" s="25"/>
    </row>
    <row r="26" spans="1:4" ht="24.75" customHeight="1">
      <c r="A26" s="14"/>
      <c r="B26" s="15"/>
      <c r="C26" s="16"/>
      <c r="D26" s="25"/>
    </row>
    <row r="27" spans="1:4" ht="24.75" customHeight="1">
      <c r="A27" s="14"/>
      <c r="B27" s="15"/>
      <c r="C27" s="16"/>
      <c r="D27" s="25"/>
    </row>
    <row r="28" spans="1:4" ht="24.75" customHeight="1" thickBot="1">
      <c r="A28" s="17"/>
      <c r="B28" s="18"/>
      <c r="C28" s="19"/>
      <c r="D28" s="45"/>
    </row>
    <row r="29" spans="1:4" ht="24.75" customHeight="1" thickTop="1">
      <c r="A29" s="146" t="s">
        <v>111</v>
      </c>
      <c r="B29" s="147"/>
      <c r="C29" s="37">
        <f>SUM(C6:C28)</f>
        <v>0</v>
      </c>
      <c r="D29" s="46"/>
    </row>
  </sheetData>
  <sheetProtection/>
  <mergeCells count="3">
    <mergeCell ref="A1:D1"/>
    <mergeCell ref="B3:D3"/>
    <mergeCell ref="A29:B29"/>
  </mergeCells>
  <dataValidations count="6">
    <dataValidation allowBlank="1" showInputMessage="1" showErrorMessage="1" prompt="申請事業収入の総額（助成請求額も含めて）を入力してください。&#10;例）自己資金、参加費など" sqref="A8:A26"/>
    <dataValidation allowBlank="1" showInputMessage="1" showErrorMessage="1" prompt="「収支予算書（支出の部）」の「Ｃ．助成要望額」が自動的に入力されます。" sqref="A6"/>
    <dataValidation allowBlank="1" showInputMessage="1" showErrorMessage="1" prompt="合計金額が自動で計算されます。" sqref="C29"/>
    <dataValidation allowBlank="1" showInputMessage="1" showErrorMessage="1" prompt="単位（円）の入力は不要です。数値だけ入力してください。" sqref="C7:C27 C28"/>
    <dataValidation allowBlank="1" showInputMessage="1" showErrorMessage="1" prompt="単位（円）の入力は不要です。数値だけ入力してください。" sqref="C6"/>
    <dataValidation allowBlank="1" showInputMessage="1" showErrorMessage="1" prompt="申請事業収入の総額を入力してください。&#10;例）自己資金、参加費など" sqref="A7"/>
  </dataValidation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5"/>
  <sheetViews>
    <sheetView showZeros="0" zoomScalePageLayoutView="0" workbookViewId="0" topLeftCell="A1">
      <selection activeCell="A6" sqref="A6:A14"/>
    </sheetView>
  </sheetViews>
  <sheetFormatPr defaultColWidth="9.00390625" defaultRowHeight="13.5"/>
  <cols>
    <col min="1" max="1" width="15.00390625" style="1" customWidth="1"/>
    <col min="2" max="2" width="28.25390625" style="1" customWidth="1"/>
    <col min="3" max="3" width="24.375" style="1" customWidth="1"/>
    <col min="4" max="4" width="14.875" style="1" customWidth="1"/>
    <col min="5" max="5" width="9.75390625" style="24" customWidth="1"/>
    <col min="6" max="16384" width="9.00390625" style="1" customWidth="1"/>
  </cols>
  <sheetData>
    <row r="1" spans="1:8" ht="34.5" customHeight="1">
      <c r="A1" s="144" t="s">
        <v>38</v>
      </c>
      <c r="B1" s="144"/>
      <c r="C1" s="144"/>
      <c r="D1" s="144"/>
      <c r="E1" s="144"/>
      <c r="F1" s="20"/>
      <c r="H1" s="43" t="e">
        <f>SUM(#REF!)+SUM(#REF!)+D15</f>
        <v>#REF!</v>
      </c>
    </row>
    <row r="2" spans="2:6" ht="22.5" customHeight="1">
      <c r="B2" s="157" t="s">
        <v>79</v>
      </c>
      <c r="E2" s="4" t="s">
        <v>22</v>
      </c>
      <c r="F2" s="34"/>
    </row>
    <row r="3" spans="1:5" ht="24.75" customHeight="1">
      <c r="A3" s="5"/>
      <c r="B3" s="157"/>
      <c r="C3" s="156" t="str">
        <f>'表紙'!F4</f>
        <v>団体名：</v>
      </c>
      <c r="D3" s="156"/>
      <c r="E3" s="156"/>
    </row>
    <row r="4" ht="24.75" customHeight="1" thickBot="1">
      <c r="A4" s="7" t="s">
        <v>12</v>
      </c>
    </row>
    <row r="5" spans="1:5" ht="24.75" customHeight="1" thickBot="1">
      <c r="A5" s="90" t="s">
        <v>10</v>
      </c>
      <c r="B5" s="91" t="s">
        <v>13</v>
      </c>
      <c r="C5" s="91" t="s">
        <v>7</v>
      </c>
      <c r="D5" s="91" t="s">
        <v>0</v>
      </c>
      <c r="E5" s="92" t="s">
        <v>11</v>
      </c>
    </row>
    <row r="6" spans="1:5" ht="24.75" customHeight="1">
      <c r="A6" s="148" t="s">
        <v>127</v>
      </c>
      <c r="B6" s="72"/>
      <c r="C6" s="72"/>
      <c r="D6" s="73"/>
      <c r="E6" s="74"/>
    </row>
    <row r="7" spans="1:5" ht="24.75" customHeight="1">
      <c r="A7" s="149"/>
      <c r="B7" s="14"/>
      <c r="C7" s="14"/>
      <c r="D7" s="22"/>
      <c r="E7" s="75"/>
    </row>
    <row r="8" spans="1:5" ht="24.75" customHeight="1">
      <c r="A8" s="149"/>
      <c r="B8" s="14"/>
      <c r="C8" s="14"/>
      <c r="D8" s="22"/>
      <c r="E8" s="76"/>
    </row>
    <row r="9" spans="1:5" ht="24.75" customHeight="1">
      <c r="A9" s="149"/>
      <c r="B9" s="14"/>
      <c r="C9" s="14"/>
      <c r="D9" s="22"/>
      <c r="E9" s="76"/>
    </row>
    <row r="10" spans="1:5" ht="24.75" customHeight="1">
      <c r="A10" s="149"/>
      <c r="B10" s="14"/>
      <c r="C10" s="14"/>
      <c r="D10" s="22"/>
      <c r="E10" s="76"/>
    </row>
    <row r="11" spans="1:5" ht="24.75" customHeight="1">
      <c r="A11" s="149"/>
      <c r="B11" s="14"/>
      <c r="C11" s="14"/>
      <c r="D11" s="22"/>
      <c r="E11" s="76"/>
    </row>
    <row r="12" spans="1:5" ht="24.75" customHeight="1">
      <c r="A12" s="149"/>
      <c r="B12" s="17"/>
      <c r="C12" s="17"/>
      <c r="D12" s="70"/>
      <c r="E12" s="77"/>
    </row>
    <row r="13" spans="1:5" ht="24.75" customHeight="1">
      <c r="A13" s="149"/>
      <c r="B13" s="17"/>
      <c r="C13" s="17"/>
      <c r="D13" s="70"/>
      <c r="E13" s="77"/>
    </row>
    <row r="14" spans="1:5" ht="24.75" customHeight="1" thickBot="1">
      <c r="A14" s="150"/>
      <c r="B14" s="151" t="s">
        <v>108</v>
      </c>
      <c r="C14" s="152"/>
      <c r="D14" s="93">
        <f>SUM(D6:D13)</f>
        <v>0</v>
      </c>
      <c r="E14" s="78"/>
    </row>
    <row r="15" spans="1:5" ht="24.75" customHeight="1" thickBot="1">
      <c r="A15" s="153" t="s">
        <v>121</v>
      </c>
      <c r="B15" s="154"/>
      <c r="C15" s="155"/>
      <c r="D15" s="94">
        <f>D14</f>
        <v>0</v>
      </c>
      <c r="E15" s="78"/>
    </row>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sheetData>
  <sheetProtection/>
  <mergeCells count="6">
    <mergeCell ref="A6:A14"/>
    <mergeCell ref="B14:C14"/>
    <mergeCell ref="A1:E1"/>
    <mergeCell ref="A15:C15"/>
    <mergeCell ref="C3:E3"/>
    <mergeCell ref="B2:B3"/>
  </mergeCells>
  <dataValidations count="2">
    <dataValidation allowBlank="1" showInputMessage="1" showErrorMessage="1" prompt="団体名を入力してください。2枚目以降は、自動的に入力されます。" sqref="C3:E3"/>
    <dataValidation allowBlank="1" showInputMessage="1" showErrorMessage="1" prompt="合計金額が自動で計算されます。" sqref="D14:D15"/>
  </dataValidation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65"/>
  <sheetViews>
    <sheetView showZeros="0" zoomScaleSheetLayoutView="100" workbookViewId="0" topLeftCell="A1">
      <selection activeCell="A6" sqref="A6:A14"/>
    </sheetView>
  </sheetViews>
  <sheetFormatPr defaultColWidth="9.00390625" defaultRowHeight="13.5"/>
  <cols>
    <col min="1" max="1" width="15.00390625" style="1" customWidth="1"/>
    <col min="2" max="2" width="28.25390625" style="1" customWidth="1"/>
    <col min="3" max="3" width="24.375" style="1" customWidth="1"/>
    <col min="4" max="4" width="14.875" style="1" customWidth="1"/>
    <col min="5" max="5" width="9.75390625" style="24" customWidth="1"/>
    <col min="6" max="16384" width="9.00390625" style="1" customWidth="1"/>
  </cols>
  <sheetData>
    <row r="1" spans="1:8" ht="34.5" customHeight="1">
      <c r="A1" s="144" t="s">
        <v>38</v>
      </c>
      <c r="B1" s="144"/>
      <c r="C1" s="144"/>
      <c r="D1" s="144"/>
      <c r="E1" s="144"/>
      <c r="F1" s="20"/>
      <c r="H1" s="43" t="e">
        <f>SUM(D38:D58)+SUM(#REF!)+#REF!</f>
        <v>#REF!</v>
      </c>
    </row>
    <row r="2" spans="2:5" ht="22.5" customHeight="1">
      <c r="B2" s="157" t="s">
        <v>79</v>
      </c>
      <c r="D2" s="89" t="s">
        <v>23</v>
      </c>
      <c r="E2" s="4" t="s">
        <v>5</v>
      </c>
    </row>
    <row r="3" spans="1:5" ht="24.75" customHeight="1">
      <c r="A3" s="5"/>
      <c r="B3" s="157"/>
      <c r="C3" s="156" t="str">
        <f>'表紙'!F4</f>
        <v>団体名：</v>
      </c>
      <c r="D3" s="156"/>
      <c r="E3" s="156"/>
    </row>
    <row r="4" ht="24.75" customHeight="1" thickBot="1">
      <c r="A4" s="7" t="s">
        <v>12</v>
      </c>
    </row>
    <row r="5" spans="1:5" ht="24.75" customHeight="1" thickBot="1">
      <c r="A5" s="105" t="s">
        <v>10</v>
      </c>
      <c r="B5" s="106" t="s">
        <v>95</v>
      </c>
      <c r="C5" s="106" t="s">
        <v>7</v>
      </c>
      <c r="D5" s="106" t="s">
        <v>0</v>
      </c>
      <c r="E5" s="104" t="s">
        <v>11</v>
      </c>
    </row>
    <row r="6" spans="1:5" ht="24.75" customHeight="1">
      <c r="A6" s="161" t="s">
        <v>128</v>
      </c>
      <c r="B6" s="72"/>
      <c r="C6" s="72"/>
      <c r="D6" s="73"/>
      <c r="E6" s="74"/>
    </row>
    <row r="7" spans="1:5" ht="24.75" customHeight="1">
      <c r="A7" s="149"/>
      <c r="B7" s="14"/>
      <c r="C7" s="14"/>
      <c r="D7" s="22"/>
      <c r="E7" s="75"/>
    </row>
    <row r="8" spans="1:5" ht="24.75" customHeight="1">
      <c r="A8" s="149"/>
      <c r="B8" s="14"/>
      <c r="C8" s="14"/>
      <c r="D8" s="22"/>
      <c r="E8" s="76"/>
    </row>
    <row r="9" spans="1:5" ht="24.75" customHeight="1">
      <c r="A9" s="149"/>
      <c r="B9" s="14"/>
      <c r="C9" s="14"/>
      <c r="D9" s="22"/>
      <c r="E9" s="76"/>
    </row>
    <row r="10" spans="1:5" ht="24.75" customHeight="1">
      <c r="A10" s="149"/>
      <c r="B10" s="14"/>
      <c r="C10" s="14"/>
      <c r="D10" s="22"/>
      <c r="E10" s="76"/>
    </row>
    <row r="11" spans="1:5" ht="24.75" customHeight="1">
      <c r="A11" s="149"/>
      <c r="B11" s="14"/>
      <c r="C11" s="14"/>
      <c r="D11" s="22"/>
      <c r="E11" s="76"/>
    </row>
    <row r="12" spans="1:5" ht="24.75" customHeight="1">
      <c r="A12" s="149"/>
      <c r="B12" s="17"/>
      <c r="C12" s="17"/>
      <c r="D12" s="70"/>
      <c r="E12" s="77"/>
    </row>
    <row r="13" spans="1:5" ht="24.75" customHeight="1">
      <c r="A13" s="149"/>
      <c r="B13" s="17"/>
      <c r="C13" s="17"/>
      <c r="D13" s="70"/>
      <c r="E13" s="77"/>
    </row>
    <row r="14" spans="1:5" ht="24.75" customHeight="1" thickBot="1">
      <c r="A14" s="150"/>
      <c r="B14" s="151" t="s">
        <v>96</v>
      </c>
      <c r="C14" s="152"/>
      <c r="D14" s="71">
        <f>SUM(D6:D13)</f>
        <v>0</v>
      </c>
      <c r="E14" s="78"/>
    </row>
    <row r="15" spans="1:5" ht="24.75" customHeight="1">
      <c r="A15" s="161" t="s">
        <v>98</v>
      </c>
      <c r="B15" s="72"/>
      <c r="C15" s="72"/>
      <c r="D15" s="73"/>
      <c r="E15" s="74"/>
    </row>
    <row r="16" spans="1:5" ht="24.75" customHeight="1">
      <c r="A16" s="149"/>
      <c r="B16" s="14"/>
      <c r="C16" s="14"/>
      <c r="D16" s="22"/>
      <c r="E16" s="75"/>
    </row>
    <row r="17" spans="1:5" ht="24.75" customHeight="1">
      <c r="A17" s="149"/>
      <c r="B17" s="14"/>
      <c r="C17" s="14"/>
      <c r="D17" s="22"/>
      <c r="E17" s="76"/>
    </row>
    <row r="18" spans="1:5" ht="24.75" customHeight="1">
      <c r="A18" s="149"/>
      <c r="B18" s="14"/>
      <c r="C18" s="14"/>
      <c r="D18" s="22"/>
      <c r="E18" s="76"/>
    </row>
    <row r="19" spans="1:5" ht="24.75" customHeight="1">
      <c r="A19" s="149"/>
      <c r="B19" s="14"/>
      <c r="C19" s="14"/>
      <c r="D19" s="22"/>
      <c r="E19" s="76"/>
    </row>
    <row r="20" spans="1:5" ht="24.75" customHeight="1">
      <c r="A20" s="149"/>
      <c r="B20" s="14"/>
      <c r="C20" s="14"/>
      <c r="D20" s="22"/>
      <c r="E20" s="76"/>
    </row>
    <row r="21" spans="1:5" ht="24.75" customHeight="1">
      <c r="A21" s="149"/>
      <c r="B21" s="17"/>
      <c r="C21" s="17"/>
      <c r="D21" s="70"/>
      <c r="E21" s="77"/>
    </row>
    <row r="22" spans="1:5" ht="24.75" customHeight="1">
      <c r="A22" s="149"/>
      <c r="B22" s="17"/>
      <c r="C22" s="17"/>
      <c r="D22" s="70"/>
      <c r="E22" s="77"/>
    </row>
    <row r="23" spans="1:5" ht="24.75" customHeight="1" thickBot="1">
      <c r="A23" s="150"/>
      <c r="B23" s="151" t="s">
        <v>97</v>
      </c>
      <c r="C23" s="152"/>
      <c r="D23" s="71">
        <f>SUM(D15:D22)</f>
        <v>0</v>
      </c>
      <c r="E23" s="78"/>
    </row>
    <row r="24" spans="1:5" ht="24.75" customHeight="1">
      <c r="A24" s="161" t="s">
        <v>99</v>
      </c>
      <c r="B24" s="72"/>
      <c r="C24" s="72"/>
      <c r="D24" s="73"/>
      <c r="E24" s="74"/>
    </row>
    <row r="25" spans="1:5" ht="24.75" customHeight="1">
      <c r="A25" s="149"/>
      <c r="B25" s="14"/>
      <c r="C25" s="14"/>
      <c r="D25" s="22"/>
      <c r="E25" s="75"/>
    </row>
    <row r="26" spans="1:5" ht="24.75" customHeight="1">
      <c r="A26" s="149"/>
      <c r="B26" s="14"/>
      <c r="C26" s="14"/>
      <c r="D26" s="22"/>
      <c r="E26" s="76"/>
    </row>
    <row r="27" spans="1:5" ht="24.75" customHeight="1">
      <c r="A27" s="149"/>
      <c r="B27" s="14"/>
      <c r="C27" s="14"/>
      <c r="D27" s="22"/>
      <c r="E27" s="76"/>
    </row>
    <row r="28" spans="1:5" ht="24.75" customHeight="1">
      <c r="A28" s="149"/>
      <c r="B28" s="14"/>
      <c r="C28" s="14"/>
      <c r="D28" s="22"/>
      <c r="E28" s="76"/>
    </row>
    <row r="29" spans="1:5" ht="24.75" customHeight="1">
      <c r="A29" s="149"/>
      <c r="B29" s="14"/>
      <c r="C29" s="14"/>
      <c r="D29" s="22"/>
      <c r="E29" s="76"/>
    </row>
    <row r="30" spans="1:5" ht="24.75" customHeight="1">
      <c r="A30" s="149"/>
      <c r="B30" s="17"/>
      <c r="C30" s="17"/>
      <c r="D30" s="70"/>
      <c r="E30" s="77"/>
    </row>
    <row r="31" spans="1:5" ht="24.75" customHeight="1">
      <c r="A31" s="149"/>
      <c r="B31" s="17"/>
      <c r="C31" s="17"/>
      <c r="D31" s="70"/>
      <c r="E31" s="77"/>
    </row>
    <row r="32" spans="1:5" ht="24.75" customHeight="1" thickBot="1">
      <c r="A32" s="150"/>
      <c r="B32" s="151" t="s">
        <v>100</v>
      </c>
      <c r="C32" s="152"/>
      <c r="D32" s="71">
        <f>SUM(D24:D31)</f>
        <v>0</v>
      </c>
      <c r="E32" s="78"/>
    </row>
    <row r="33" spans="1:5" ht="34.5" customHeight="1">
      <c r="A33" s="144" t="s">
        <v>38</v>
      </c>
      <c r="B33" s="144"/>
      <c r="C33" s="144"/>
      <c r="D33" s="144"/>
      <c r="E33" s="144"/>
    </row>
    <row r="34" spans="2:5" ht="18.75" customHeight="1">
      <c r="B34" s="162" t="s">
        <v>80</v>
      </c>
      <c r="D34" s="89" t="s">
        <v>23</v>
      </c>
      <c r="E34" s="4" t="s">
        <v>14</v>
      </c>
    </row>
    <row r="35" spans="1:5" ht="24.75" customHeight="1">
      <c r="A35" s="5"/>
      <c r="B35" s="162"/>
      <c r="C35" s="156" t="str">
        <f>C3</f>
        <v>団体名：</v>
      </c>
      <c r="D35" s="156"/>
      <c r="E35" s="156"/>
    </row>
    <row r="36" ht="24.75" customHeight="1" thickBot="1">
      <c r="A36" s="7" t="s">
        <v>12</v>
      </c>
    </row>
    <row r="37" spans="1:5" ht="24.75" customHeight="1" thickBot="1">
      <c r="A37" s="102" t="s">
        <v>10</v>
      </c>
      <c r="B37" s="103" t="s">
        <v>13</v>
      </c>
      <c r="C37" s="103" t="s">
        <v>7</v>
      </c>
      <c r="D37" s="103" t="s">
        <v>0</v>
      </c>
      <c r="E37" s="104" t="s">
        <v>11</v>
      </c>
    </row>
    <row r="38" spans="1:5" ht="24.75" customHeight="1">
      <c r="A38" s="161" t="s">
        <v>101</v>
      </c>
      <c r="B38" s="72"/>
      <c r="C38" s="72"/>
      <c r="D38" s="73"/>
      <c r="E38" s="74"/>
    </row>
    <row r="39" spans="1:5" ht="24.75" customHeight="1">
      <c r="A39" s="149"/>
      <c r="B39" s="14"/>
      <c r="C39" s="14"/>
      <c r="D39" s="22"/>
      <c r="E39" s="75"/>
    </row>
    <row r="40" spans="1:5" ht="24.75" customHeight="1">
      <c r="A40" s="149"/>
      <c r="B40" s="14"/>
      <c r="C40" s="14"/>
      <c r="D40" s="22"/>
      <c r="E40" s="76"/>
    </row>
    <row r="41" spans="1:5" ht="24.75" customHeight="1">
      <c r="A41" s="149"/>
      <c r="B41" s="14"/>
      <c r="C41" s="14"/>
      <c r="D41" s="22"/>
      <c r="E41" s="76"/>
    </row>
    <row r="42" spans="1:5" ht="24.75" customHeight="1">
      <c r="A42" s="149"/>
      <c r="B42" s="14"/>
      <c r="C42" s="14"/>
      <c r="D42" s="22"/>
      <c r="E42" s="76"/>
    </row>
    <row r="43" spans="1:5" ht="24.75" customHeight="1">
      <c r="A43" s="149"/>
      <c r="B43" s="17"/>
      <c r="C43" s="17"/>
      <c r="D43" s="70"/>
      <c r="E43" s="77"/>
    </row>
    <row r="44" spans="1:5" ht="24.75" customHeight="1">
      <c r="A44" s="149"/>
      <c r="B44" s="17"/>
      <c r="C44" s="17"/>
      <c r="D44" s="70"/>
      <c r="E44" s="77"/>
    </row>
    <row r="45" spans="1:5" ht="24.75" customHeight="1" thickBot="1">
      <c r="A45" s="150"/>
      <c r="B45" s="151" t="s">
        <v>102</v>
      </c>
      <c r="C45" s="152"/>
      <c r="D45" s="71">
        <f>SUM(D38:D44)</f>
        <v>0</v>
      </c>
      <c r="E45" s="78"/>
    </row>
    <row r="46" spans="1:5" ht="24.75" customHeight="1">
      <c r="A46" s="161" t="s">
        <v>103</v>
      </c>
      <c r="B46" s="72"/>
      <c r="C46" s="72"/>
      <c r="D46" s="73"/>
      <c r="E46" s="74"/>
    </row>
    <row r="47" spans="1:5" ht="24.75" customHeight="1">
      <c r="A47" s="163"/>
      <c r="B47" s="68"/>
      <c r="C47" s="68"/>
      <c r="D47" s="69"/>
      <c r="E47" s="79"/>
    </row>
    <row r="48" spans="1:5" ht="24.75" customHeight="1">
      <c r="A48" s="149"/>
      <c r="B48" s="14"/>
      <c r="C48" s="14"/>
      <c r="D48" s="22"/>
      <c r="E48" s="76"/>
    </row>
    <row r="49" spans="1:5" ht="24.75" customHeight="1">
      <c r="A49" s="149"/>
      <c r="B49" s="17"/>
      <c r="C49" s="17"/>
      <c r="D49" s="70"/>
      <c r="E49" s="77"/>
    </row>
    <row r="50" spans="1:5" ht="24.75" customHeight="1">
      <c r="A50" s="149"/>
      <c r="B50" s="17"/>
      <c r="C50" s="17"/>
      <c r="D50" s="70"/>
      <c r="E50" s="77"/>
    </row>
    <row r="51" spans="1:5" ht="24.75" customHeight="1" thickBot="1">
      <c r="A51" s="150"/>
      <c r="B51" s="151" t="s">
        <v>104</v>
      </c>
      <c r="C51" s="152"/>
      <c r="D51" s="71">
        <f>SUM(D46:D50)</f>
        <v>0</v>
      </c>
      <c r="E51" s="78"/>
    </row>
    <row r="52" spans="1:5" ht="24.75" customHeight="1">
      <c r="A52" s="161" t="s">
        <v>105</v>
      </c>
      <c r="B52" s="72"/>
      <c r="C52" s="72"/>
      <c r="D52" s="73"/>
      <c r="E52" s="74"/>
    </row>
    <row r="53" spans="1:5" ht="24.75" customHeight="1">
      <c r="A53" s="149"/>
      <c r="B53" s="14"/>
      <c r="C53" s="14"/>
      <c r="D53" s="22"/>
      <c r="E53" s="75"/>
    </row>
    <row r="54" spans="1:5" ht="24.75" customHeight="1">
      <c r="A54" s="149"/>
      <c r="B54" s="14"/>
      <c r="C54" s="14"/>
      <c r="D54" s="22"/>
      <c r="E54" s="76"/>
    </row>
    <row r="55" spans="1:5" ht="24.75" customHeight="1">
      <c r="A55" s="149"/>
      <c r="B55" s="14"/>
      <c r="C55" s="14"/>
      <c r="D55" s="22"/>
      <c r="E55" s="76"/>
    </row>
    <row r="56" spans="1:5" ht="24.75" customHeight="1">
      <c r="A56" s="149"/>
      <c r="B56" s="17"/>
      <c r="C56" s="17"/>
      <c r="D56" s="70"/>
      <c r="E56" s="77"/>
    </row>
    <row r="57" spans="1:5" ht="24.75" customHeight="1">
      <c r="A57" s="149"/>
      <c r="B57" s="17"/>
      <c r="C57" s="17"/>
      <c r="D57" s="70"/>
      <c r="E57" s="77"/>
    </row>
    <row r="58" spans="1:5" ht="24.75" customHeight="1" thickBot="1">
      <c r="A58" s="150"/>
      <c r="B58" s="151" t="s">
        <v>106</v>
      </c>
      <c r="C58" s="152"/>
      <c r="D58" s="71">
        <f>SUM(D52:D57)</f>
        <v>0</v>
      </c>
      <c r="E58" s="78"/>
    </row>
    <row r="59" spans="1:5" ht="24.75" customHeight="1">
      <c r="A59" s="161" t="s">
        <v>112</v>
      </c>
      <c r="B59" s="72"/>
      <c r="C59" s="72"/>
      <c r="D59" s="73"/>
      <c r="E59" s="74"/>
    </row>
    <row r="60" spans="1:5" ht="24.75" customHeight="1">
      <c r="A60" s="149"/>
      <c r="B60" s="14"/>
      <c r="C60" s="14"/>
      <c r="D60" s="22"/>
      <c r="E60" s="76"/>
    </row>
    <row r="61" spans="1:5" ht="24.75" customHeight="1">
      <c r="A61" s="149"/>
      <c r="B61" s="17"/>
      <c r="C61" s="17"/>
      <c r="D61" s="70"/>
      <c r="E61" s="77"/>
    </row>
    <row r="62" spans="1:5" ht="24.75" customHeight="1">
      <c r="A62" s="149"/>
      <c r="B62" s="17"/>
      <c r="C62" s="17"/>
      <c r="D62" s="70"/>
      <c r="E62" s="77"/>
    </row>
    <row r="63" spans="1:5" ht="24.75" customHeight="1">
      <c r="A63" s="149"/>
      <c r="B63" s="17"/>
      <c r="C63" s="17"/>
      <c r="D63" s="70"/>
      <c r="E63" s="77"/>
    </row>
    <row r="64" spans="1:5" ht="24.75" customHeight="1" thickBot="1">
      <c r="A64" s="150"/>
      <c r="B64" s="151" t="s">
        <v>107</v>
      </c>
      <c r="C64" s="152"/>
      <c r="D64" s="71">
        <f>SUM(D59:D63)</f>
        <v>0</v>
      </c>
      <c r="E64" s="78"/>
    </row>
    <row r="65" spans="1:5" ht="24.75" customHeight="1">
      <c r="A65" s="158" t="s">
        <v>117</v>
      </c>
      <c r="B65" s="159"/>
      <c r="C65" s="160"/>
      <c r="D65" s="35">
        <f>D14+D23+D32+D45+D51+D58+D64</f>
        <v>0</v>
      </c>
      <c r="E65" s="36"/>
    </row>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sheetData>
  <sheetProtection/>
  <mergeCells count="21">
    <mergeCell ref="B45:C45"/>
    <mergeCell ref="A1:E1"/>
    <mergeCell ref="B2:B3"/>
    <mergeCell ref="C3:E3"/>
    <mergeCell ref="A33:E33"/>
    <mergeCell ref="B34:B35"/>
    <mergeCell ref="C35:E35"/>
    <mergeCell ref="A6:A14"/>
    <mergeCell ref="B23:C23"/>
    <mergeCell ref="B14:C14"/>
    <mergeCell ref="A15:A23"/>
    <mergeCell ref="A65:C65"/>
    <mergeCell ref="B32:C32"/>
    <mergeCell ref="A59:A64"/>
    <mergeCell ref="B64:C64"/>
    <mergeCell ref="A38:A45"/>
    <mergeCell ref="A24:A32"/>
    <mergeCell ref="B51:C51"/>
    <mergeCell ref="A52:A58"/>
    <mergeCell ref="B58:C58"/>
    <mergeCell ref="A46:A51"/>
  </mergeCells>
  <dataValidations count="3">
    <dataValidation allowBlank="1" showInputMessage="1" showErrorMessage="1" prompt="用紙が2枚になる場合は、1枚目と2枚目の合計額が自動で計算されます。" sqref="D65"/>
    <dataValidation allowBlank="1" showInputMessage="1" showErrorMessage="1" prompt="団体名を入力してください。2枚目以降は、自動的に入力されます。" sqref="C3:E3"/>
    <dataValidation allowBlank="1" showInputMessage="1" showErrorMessage="1" prompt="単位（円）の入力は不要です。数値だけ入力してください。" sqref="D6:D13 D15:D22 D24:D31 D38:D44 D46:D50 D52:D57 D59:D63"/>
  </dataValidations>
  <printOptions/>
  <pageMargins left="0.5905511811023623" right="0.5905511811023623" top="0.5905511811023623" bottom="0.5905511811023623" header="0.5118110236220472" footer="0.5118110236220472"/>
  <pageSetup horizontalDpi="600" verticalDpi="600" orientation="portrait" paperSize="9" scale="97" r:id="rId1"/>
  <rowBreaks count="1" manualBreakCount="1">
    <brk id="32" max="4" man="1"/>
  </rowBreaks>
</worksheet>
</file>

<file path=xl/worksheets/sheet6.xml><?xml version="1.0" encoding="utf-8"?>
<worksheet xmlns="http://schemas.openxmlformats.org/spreadsheetml/2006/main" xmlns:r="http://schemas.openxmlformats.org/officeDocument/2006/relationships">
  <dimension ref="A1:E17"/>
  <sheetViews>
    <sheetView showZeros="0" zoomScaleSheetLayoutView="100" zoomScalePageLayoutView="0" workbookViewId="0" topLeftCell="A1">
      <selection activeCell="A9" sqref="A9:A13"/>
    </sheetView>
  </sheetViews>
  <sheetFormatPr defaultColWidth="9.00390625" defaultRowHeight="13.5"/>
  <cols>
    <col min="1" max="2" width="8.875" style="1" customWidth="1"/>
    <col min="3" max="3" width="48.25390625" style="1" bestFit="1" customWidth="1"/>
    <col min="4" max="4" width="15.00390625" style="24" customWidth="1"/>
    <col min="5" max="5" width="10.375" style="1" customWidth="1"/>
    <col min="6" max="6" width="9.00390625" style="1" customWidth="1"/>
    <col min="7" max="16384" width="9.00390625" style="1" customWidth="1"/>
  </cols>
  <sheetData>
    <row r="1" spans="1:4" ht="34.5" customHeight="1">
      <c r="A1" s="144" t="s">
        <v>86</v>
      </c>
      <c r="B1" s="144"/>
      <c r="C1" s="144"/>
      <c r="D1" s="144"/>
    </row>
    <row r="2" spans="2:4" ht="18.75" customHeight="1">
      <c r="B2" s="168" t="s">
        <v>81</v>
      </c>
      <c r="D2" s="47"/>
    </row>
    <row r="3" spans="1:4" ht="57.75" customHeight="1">
      <c r="A3" s="5"/>
      <c r="B3" s="169"/>
      <c r="C3" s="156" t="str">
        <f>'表紙'!F4</f>
        <v>団体名：</v>
      </c>
      <c r="D3" s="156"/>
    </row>
    <row r="4" ht="24.75" customHeight="1"/>
    <row r="5" ht="19.5" customHeight="1" thickBot="1"/>
    <row r="6" spans="1:5" ht="30" customHeight="1">
      <c r="A6" s="170" t="s">
        <v>91</v>
      </c>
      <c r="B6" s="80" t="s">
        <v>22</v>
      </c>
      <c r="C6" s="81" t="s">
        <v>126</v>
      </c>
      <c r="D6" s="82"/>
      <c r="E6" s="24"/>
    </row>
    <row r="7" spans="1:5" ht="30" customHeight="1">
      <c r="A7" s="171"/>
      <c r="B7" s="66" t="s">
        <v>23</v>
      </c>
      <c r="C7" s="67" t="s">
        <v>109</v>
      </c>
      <c r="D7" s="83"/>
      <c r="E7" s="24"/>
    </row>
    <row r="8" spans="1:5" ht="30" customHeight="1" thickBot="1">
      <c r="A8" s="172"/>
      <c r="B8" s="98" t="s">
        <v>24</v>
      </c>
      <c r="C8" s="84" t="s">
        <v>113</v>
      </c>
      <c r="D8" s="85">
        <f>SUM(D6:D7)</f>
        <v>0</v>
      </c>
      <c r="E8" s="24"/>
    </row>
    <row r="9" spans="1:5" ht="30" customHeight="1">
      <c r="A9" s="170" t="s">
        <v>92</v>
      </c>
      <c r="B9" s="96" t="s">
        <v>87</v>
      </c>
      <c r="C9" s="81" t="s">
        <v>114</v>
      </c>
      <c r="D9" s="82">
        <f>D6</f>
        <v>0</v>
      </c>
      <c r="E9" s="60">
        <f>ROUNDDOWN(D7*0.5,0)</f>
        <v>0</v>
      </c>
    </row>
    <row r="10" spans="1:5" ht="30" customHeight="1">
      <c r="A10" s="171"/>
      <c r="B10" s="97" t="s">
        <v>88</v>
      </c>
      <c r="C10" s="67" t="s">
        <v>115</v>
      </c>
      <c r="D10" s="83">
        <f>ROUNDDOWN(D7*1/2,0)</f>
        <v>0</v>
      </c>
      <c r="E10" s="107" t="s">
        <v>145</v>
      </c>
    </row>
    <row r="11" spans="1:5" ht="30" customHeight="1">
      <c r="A11" s="171"/>
      <c r="B11" s="97" t="s">
        <v>89</v>
      </c>
      <c r="C11" s="67" t="s">
        <v>123</v>
      </c>
      <c r="D11" s="83">
        <f>IF(D9+D10&gt;=200000,200000,D9+D10)</f>
        <v>0</v>
      </c>
      <c r="E11" s="164" t="s">
        <v>124</v>
      </c>
    </row>
    <row r="12" spans="1:5" ht="30" customHeight="1">
      <c r="A12" s="171"/>
      <c r="B12" s="99" t="s">
        <v>93</v>
      </c>
      <c r="C12" s="65" t="s">
        <v>110</v>
      </c>
      <c r="D12" s="86"/>
      <c r="E12" s="165"/>
    </row>
    <row r="13" spans="1:5" ht="30" customHeight="1" thickBot="1">
      <c r="A13" s="173"/>
      <c r="B13" s="100" t="s">
        <v>90</v>
      </c>
      <c r="C13" s="64" t="s">
        <v>116</v>
      </c>
      <c r="D13" s="87">
        <f>D11+D12</f>
        <v>0</v>
      </c>
      <c r="E13" s="60">
        <f>ROUNDDOWN(D10*0.5,0)</f>
        <v>0</v>
      </c>
    </row>
    <row r="14" spans="1:5" ht="30" customHeight="1" thickBot="1">
      <c r="A14" s="174" t="s">
        <v>146</v>
      </c>
      <c r="B14" s="175"/>
      <c r="C14" s="175"/>
      <c r="D14" s="88">
        <f>D13-(D8+'支出（助成対象外）'!D22)</f>
        <v>0</v>
      </c>
      <c r="E14" s="60">
        <f>ROUNDDOWN(D11*0.5,0)</f>
        <v>0</v>
      </c>
    </row>
    <row r="15" spans="1:5" ht="30" customHeight="1">
      <c r="A15" s="63"/>
      <c r="B15" s="63"/>
      <c r="C15" s="63"/>
      <c r="D15" s="62"/>
      <c r="E15" s="60"/>
    </row>
    <row r="16" spans="2:4" ht="29.25" customHeight="1">
      <c r="B16" s="166" t="s">
        <v>125</v>
      </c>
      <c r="C16" s="167"/>
      <c r="D16" s="167"/>
    </row>
    <row r="17" spans="2:5" ht="30" customHeight="1">
      <c r="B17" s="95" t="s">
        <v>118</v>
      </c>
      <c r="C17" s="50" t="s">
        <v>37</v>
      </c>
      <c r="D17" s="61">
        <f>IF(D14&gt;0,D11-D14,D11)</f>
        <v>0</v>
      </c>
      <c r="E17" s="49">
        <f>ROUNDDOWN(D13*0.5,0)</f>
        <v>0</v>
      </c>
    </row>
    <row r="18" ht="19.5" customHeight="1"/>
  </sheetData>
  <sheetProtection/>
  <mergeCells count="8">
    <mergeCell ref="E11:E12"/>
    <mergeCell ref="B16:D16"/>
    <mergeCell ref="A1:D1"/>
    <mergeCell ref="B2:B3"/>
    <mergeCell ref="C3:D3"/>
    <mergeCell ref="A6:A8"/>
    <mergeCell ref="A9:A13"/>
    <mergeCell ref="A14:C14"/>
  </mergeCells>
  <dataValidations count="3">
    <dataValidation allowBlank="1" showInputMessage="1" showErrorMessage="1" prompt="自動で計算されます。金額が上限の20万円を超える場合は、200,000と表示されます。" sqref="D15 D11 A15 C17"/>
    <dataValidation allowBlank="1" showInputMessage="1" showErrorMessage="1" prompt="単位（円）の入力は不要です。数値のみ入力してください。" sqref="D6:D7 D12"/>
    <dataValidation allowBlank="1" showInputMessage="1" showErrorMessage="1" prompt="自動で計算されます。" sqref="D17 D9:D10 D13"/>
  </dataValidation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22"/>
  <sheetViews>
    <sheetView showZeros="0" zoomScalePageLayoutView="0" workbookViewId="0" topLeftCell="A1">
      <selection activeCell="A9" sqref="A9"/>
    </sheetView>
  </sheetViews>
  <sheetFormatPr defaultColWidth="9.00390625" defaultRowHeight="13.5"/>
  <cols>
    <col min="1" max="1" width="13.25390625" style="1" customWidth="1"/>
    <col min="2" max="2" width="28.875" style="1" customWidth="1"/>
    <col min="3" max="3" width="22.00390625" style="1" customWidth="1"/>
    <col min="4" max="4" width="14.875" style="1" customWidth="1"/>
    <col min="5" max="5" width="9.75390625" style="24" customWidth="1"/>
    <col min="6" max="16384" width="9.00390625" style="1" customWidth="1"/>
  </cols>
  <sheetData>
    <row r="1" spans="1:5" ht="34.5" customHeight="1">
      <c r="A1" s="144" t="s">
        <v>38</v>
      </c>
      <c r="B1" s="144"/>
      <c r="C1" s="144"/>
      <c r="D1" s="144"/>
      <c r="E1" s="144"/>
    </row>
    <row r="2" spans="2:5" ht="18.75" customHeight="1">
      <c r="B2" s="168" t="s">
        <v>81</v>
      </c>
      <c r="E2" s="47"/>
    </row>
    <row r="3" spans="1:5" ht="27" customHeight="1">
      <c r="A3" s="5"/>
      <c r="B3" s="169"/>
      <c r="C3" s="156" t="str">
        <f>'表紙'!F4</f>
        <v>団体名：</v>
      </c>
      <c r="D3" s="156"/>
      <c r="E3" s="156"/>
    </row>
    <row r="4" ht="24.75" customHeight="1">
      <c r="A4" s="7" t="s">
        <v>15</v>
      </c>
    </row>
    <row r="5" spans="1:5" ht="24.75" customHeight="1">
      <c r="A5" s="8" t="s">
        <v>10</v>
      </c>
      <c r="B5" s="8" t="s">
        <v>13</v>
      </c>
      <c r="C5" s="8" t="s">
        <v>7</v>
      </c>
      <c r="D5" s="8" t="s">
        <v>0</v>
      </c>
      <c r="E5" s="21" t="s">
        <v>11</v>
      </c>
    </row>
    <row r="6" spans="1:5" ht="24.75" customHeight="1">
      <c r="A6" s="14"/>
      <c r="B6" s="14"/>
      <c r="C6" s="14"/>
      <c r="D6" s="23"/>
      <c r="E6" s="25"/>
    </row>
    <row r="7" spans="1:5" ht="24.75" customHeight="1">
      <c r="A7" s="14"/>
      <c r="B7" s="14"/>
      <c r="C7" s="14"/>
      <c r="D7" s="23"/>
      <c r="E7" s="25"/>
    </row>
    <row r="8" spans="1:5" ht="24.75" customHeight="1">
      <c r="A8" s="14"/>
      <c r="B8" s="14"/>
      <c r="C8" s="14"/>
      <c r="D8" s="23"/>
      <c r="E8" s="25"/>
    </row>
    <row r="9" spans="1:5" ht="24.75" customHeight="1">
      <c r="A9" s="14"/>
      <c r="B9" s="14"/>
      <c r="C9" s="14"/>
      <c r="D9" s="23"/>
      <c r="E9" s="25"/>
    </row>
    <row r="10" spans="1:5" ht="24.75" customHeight="1">
      <c r="A10" s="14"/>
      <c r="B10" s="14"/>
      <c r="C10" s="14"/>
      <c r="D10" s="23"/>
      <c r="E10" s="25"/>
    </row>
    <row r="11" spans="1:5" ht="24.75" customHeight="1">
      <c r="A11" s="14"/>
      <c r="B11" s="14"/>
      <c r="C11" s="14"/>
      <c r="D11" s="23"/>
      <c r="E11" s="25"/>
    </row>
    <row r="12" spans="1:5" ht="24.75" customHeight="1">
      <c r="A12" s="14"/>
      <c r="B12" s="14"/>
      <c r="C12" s="14"/>
      <c r="D12" s="23"/>
      <c r="E12" s="25"/>
    </row>
    <row r="13" spans="1:5" ht="24.75" customHeight="1">
      <c r="A13" s="14"/>
      <c r="B13" s="14"/>
      <c r="C13" s="14"/>
      <c r="D13" s="23"/>
      <c r="E13" s="25"/>
    </row>
    <row r="14" spans="1:5" ht="24.75" customHeight="1">
      <c r="A14" s="14"/>
      <c r="B14" s="14"/>
      <c r="C14" s="14"/>
      <c r="D14" s="23"/>
      <c r="E14" s="25"/>
    </row>
    <row r="15" spans="1:5" ht="24.75" customHeight="1">
      <c r="A15" s="14"/>
      <c r="B15" s="14"/>
      <c r="C15" s="14"/>
      <c r="D15" s="23"/>
      <c r="E15" s="25"/>
    </row>
    <row r="16" spans="1:5" ht="24.75" customHeight="1">
      <c r="A16" s="14"/>
      <c r="B16" s="14"/>
      <c r="C16" s="14"/>
      <c r="D16" s="23"/>
      <c r="E16" s="25"/>
    </row>
    <row r="17" spans="1:5" ht="24.75" customHeight="1">
      <c r="A17" s="14"/>
      <c r="B17" s="14"/>
      <c r="C17" s="14"/>
      <c r="D17" s="23"/>
      <c r="E17" s="25"/>
    </row>
    <row r="18" spans="1:5" ht="24.75" customHeight="1">
      <c r="A18" s="14"/>
      <c r="B18" s="14"/>
      <c r="C18" s="14"/>
      <c r="D18" s="23"/>
      <c r="E18" s="25"/>
    </row>
    <row r="19" spans="1:5" ht="24.75" customHeight="1">
      <c r="A19" s="14"/>
      <c r="B19" s="14"/>
      <c r="C19" s="14"/>
      <c r="D19" s="23"/>
      <c r="E19" s="25"/>
    </row>
    <row r="20" spans="1:5" ht="24.75" customHeight="1">
      <c r="A20" s="14"/>
      <c r="B20" s="14"/>
      <c r="C20" s="14"/>
      <c r="D20" s="23"/>
      <c r="E20" s="25"/>
    </row>
    <row r="21" spans="1:5" ht="24.75" customHeight="1">
      <c r="A21" s="14"/>
      <c r="B21" s="14"/>
      <c r="C21" s="14"/>
      <c r="D21" s="23"/>
      <c r="E21" s="25"/>
    </row>
    <row r="22" spans="1:5" ht="24.75" customHeight="1">
      <c r="A22" s="176" t="s">
        <v>120</v>
      </c>
      <c r="B22" s="177"/>
      <c r="C22" s="178"/>
      <c r="D22" s="26">
        <f>SUM(D6:D21)</f>
        <v>0</v>
      </c>
      <c r="E22" s="48"/>
    </row>
    <row r="23" ht="24.75" customHeight="1"/>
    <row r="24" ht="19.5" customHeight="1"/>
    <row r="25" ht="19.5" customHeight="1"/>
    <row r="26" ht="19.5" customHeight="1"/>
  </sheetData>
  <sheetProtection/>
  <mergeCells count="4">
    <mergeCell ref="A1:E1"/>
    <mergeCell ref="C3:E3"/>
    <mergeCell ref="A22:C22"/>
    <mergeCell ref="B2:B3"/>
  </mergeCells>
  <dataValidations count="3">
    <dataValidation allowBlank="1" showInputMessage="1" showErrorMessage="1" prompt="単位（円）の入力は不要です。数値のみ入力してください。" sqref="D6:D21"/>
    <dataValidation allowBlank="1" showInputMessage="1" showErrorMessage="1" prompt="助成対象外となると思われる項目のみ、入力してください。" sqref="A6:A21"/>
    <dataValidation allowBlank="1" showInputMessage="1" showErrorMessage="1" prompt="合計金額が自動で計算されます。" sqref="D22"/>
  </dataValidation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27"/>
  <sheetViews>
    <sheetView showZeros="0" view="pageBreakPreview" zoomScale="60" zoomScalePageLayoutView="0" workbookViewId="0" topLeftCell="A1">
      <selection activeCell="A9" sqref="A9"/>
    </sheetView>
  </sheetViews>
  <sheetFormatPr defaultColWidth="9.00390625" defaultRowHeight="13.5"/>
  <cols>
    <col min="1" max="1" width="21.125" style="1" customWidth="1"/>
    <col min="2" max="3" width="20.625" style="1" customWidth="1"/>
    <col min="4" max="4" width="11.75390625" style="1" customWidth="1"/>
    <col min="5" max="5" width="11.25390625" style="1" customWidth="1"/>
    <col min="6" max="6" width="12.625" style="1" customWidth="1"/>
    <col min="7" max="16384" width="9.00390625" style="1" customWidth="1"/>
  </cols>
  <sheetData>
    <row r="1" spans="1:6" ht="35.25" customHeight="1">
      <c r="A1" s="144" t="s">
        <v>39</v>
      </c>
      <c r="B1" s="144"/>
      <c r="C1" s="144"/>
      <c r="D1" s="144"/>
      <c r="E1" s="144"/>
      <c r="F1" s="144"/>
    </row>
    <row r="2" spans="2:6" ht="10.5" customHeight="1">
      <c r="B2" s="168" t="s">
        <v>82</v>
      </c>
      <c r="D2" s="9"/>
      <c r="E2" s="9"/>
      <c r="F2" s="9"/>
    </row>
    <row r="3" spans="2:6" ht="24.75" customHeight="1">
      <c r="B3" s="169"/>
      <c r="C3" s="182" t="str">
        <f>'表紙'!F4</f>
        <v>団体名：</v>
      </c>
      <c r="D3" s="182"/>
      <c r="E3" s="182"/>
      <c r="F3" s="182"/>
    </row>
    <row r="4" spans="1:3" ht="15" customHeight="1">
      <c r="A4" s="5"/>
      <c r="B4" s="5"/>
      <c r="C4" s="6"/>
    </row>
    <row r="5" spans="1:6" ht="27" customHeight="1">
      <c r="A5" s="2" t="s">
        <v>1</v>
      </c>
      <c r="B5" s="3" t="s">
        <v>2</v>
      </c>
      <c r="C5" s="3" t="s">
        <v>3</v>
      </c>
      <c r="D5" s="3" t="s">
        <v>74</v>
      </c>
      <c r="E5" s="3" t="s">
        <v>9</v>
      </c>
      <c r="F5" s="3" t="s">
        <v>4</v>
      </c>
    </row>
    <row r="6" spans="1:6" ht="34.5" customHeight="1">
      <c r="A6" s="38"/>
      <c r="B6" s="10" t="s">
        <v>8</v>
      </c>
      <c r="C6" s="10" t="s">
        <v>8</v>
      </c>
      <c r="D6" s="39"/>
      <c r="E6" s="38"/>
      <c r="F6" s="39">
        <f>D6*E6</f>
        <v>0</v>
      </c>
    </row>
    <row r="7" spans="1:6" ht="34.5" customHeight="1">
      <c r="A7" s="38"/>
      <c r="B7" s="10" t="s">
        <v>8</v>
      </c>
      <c r="C7" s="10" t="s">
        <v>8</v>
      </c>
      <c r="D7" s="39"/>
      <c r="E7" s="38"/>
      <c r="F7" s="39">
        <f aca="true" t="shared" si="0" ref="F7:F26">D7*E7</f>
        <v>0</v>
      </c>
    </row>
    <row r="8" spans="1:6" ht="34.5" customHeight="1">
      <c r="A8" s="38"/>
      <c r="B8" s="10" t="s">
        <v>8</v>
      </c>
      <c r="C8" s="10" t="s">
        <v>8</v>
      </c>
      <c r="D8" s="39"/>
      <c r="E8" s="38"/>
      <c r="F8" s="39">
        <f t="shared" si="0"/>
        <v>0</v>
      </c>
    </row>
    <row r="9" spans="1:6" ht="34.5" customHeight="1">
      <c r="A9" s="38"/>
      <c r="B9" s="10" t="s">
        <v>8</v>
      </c>
      <c r="C9" s="10" t="s">
        <v>8</v>
      </c>
      <c r="D9" s="39"/>
      <c r="E9" s="38"/>
      <c r="F9" s="39">
        <f t="shared" si="0"/>
        <v>0</v>
      </c>
    </row>
    <row r="10" spans="1:6" ht="34.5" customHeight="1">
      <c r="A10" s="38"/>
      <c r="B10" s="10" t="s">
        <v>8</v>
      </c>
      <c r="C10" s="10" t="s">
        <v>8</v>
      </c>
      <c r="D10" s="39"/>
      <c r="E10" s="38"/>
      <c r="F10" s="39">
        <f t="shared" si="0"/>
        <v>0</v>
      </c>
    </row>
    <row r="11" spans="1:6" ht="34.5" customHeight="1">
      <c r="A11" s="38"/>
      <c r="B11" s="10" t="s">
        <v>8</v>
      </c>
      <c r="C11" s="10" t="s">
        <v>8</v>
      </c>
      <c r="D11" s="39"/>
      <c r="E11" s="38"/>
      <c r="F11" s="39">
        <f t="shared" si="0"/>
        <v>0</v>
      </c>
    </row>
    <row r="12" spans="1:6" ht="34.5" customHeight="1">
      <c r="A12" s="38"/>
      <c r="B12" s="10" t="s">
        <v>8</v>
      </c>
      <c r="C12" s="10" t="s">
        <v>8</v>
      </c>
      <c r="D12" s="39"/>
      <c r="E12" s="38"/>
      <c r="F12" s="39">
        <f t="shared" si="0"/>
        <v>0</v>
      </c>
    </row>
    <row r="13" spans="1:6" ht="34.5" customHeight="1">
      <c r="A13" s="38"/>
      <c r="B13" s="10" t="s">
        <v>8</v>
      </c>
      <c r="C13" s="10" t="s">
        <v>8</v>
      </c>
      <c r="D13" s="39"/>
      <c r="E13" s="38"/>
      <c r="F13" s="39">
        <f t="shared" si="0"/>
        <v>0</v>
      </c>
    </row>
    <row r="14" spans="1:6" ht="34.5" customHeight="1">
      <c r="A14" s="38"/>
      <c r="B14" s="10" t="s">
        <v>8</v>
      </c>
      <c r="C14" s="10" t="s">
        <v>8</v>
      </c>
      <c r="D14" s="39"/>
      <c r="E14" s="38"/>
      <c r="F14" s="39">
        <f t="shared" si="0"/>
        <v>0</v>
      </c>
    </row>
    <row r="15" spans="1:6" ht="34.5" customHeight="1">
      <c r="A15" s="38"/>
      <c r="B15" s="10" t="s">
        <v>8</v>
      </c>
      <c r="C15" s="10" t="s">
        <v>8</v>
      </c>
      <c r="D15" s="39"/>
      <c r="E15" s="38"/>
      <c r="F15" s="39">
        <f t="shared" si="0"/>
        <v>0</v>
      </c>
    </row>
    <row r="16" spans="1:6" ht="34.5" customHeight="1">
      <c r="A16" s="38"/>
      <c r="B16" s="10" t="s">
        <v>8</v>
      </c>
      <c r="C16" s="10" t="s">
        <v>8</v>
      </c>
      <c r="D16" s="39"/>
      <c r="E16" s="38"/>
      <c r="F16" s="39">
        <f t="shared" si="0"/>
        <v>0</v>
      </c>
    </row>
    <row r="17" spans="1:6" ht="34.5" customHeight="1">
      <c r="A17" s="38"/>
      <c r="B17" s="10" t="s">
        <v>8</v>
      </c>
      <c r="C17" s="10" t="s">
        <v>8</v>
      </c>
      <c r="D17" s="39"/>
      <c r="E17" s="38"/>
      <c r="F17" s="39">
        <f t="shared" si="0"/>
        <v>0</v>
      </c>
    </row>
    <row r="18" spans="1:6" ht="34.5" customHeight="1">
      <c r="A18" s="38"/>
      <c r="B18" s="10" t="s">
        <v>8</v>
      </c>
      <c r="C18" s="10" t="s">
        <v>8</v>
      </c>
      <c r="D18" s="39"/>
      <c r="E18" s="38"/>
      <c r="F18" s="39">
        <f t="shared" si="0"/>
        <v>0</v>
      </c>
    </row>
    <row r="19" spans="1:6" ht="34.5" customHeight="1">
      <c r="A19" s="38"/>
      <c r="B19" s="10" t="s">
        <v>8</v>
      </c>
      <c r="C19" s="10" t="s">
        <v>8</v>
      </c>
      <c r="D19" s="39"/>
      <c r="E19" s="38"/>
      <c r="F19" s="39">
        <f t="shared" si="0"/>
        <v>0</v>
      </c>
    </row>
    <row r="20" spans="1:6" ht="34.5" customHeight="1">
      <c r="A20" s="38"/>
      <c r="B20" s="10" t="s">
        <v>8</v>
      </c>
      <c r="C20" s="10" t="s">
        <v>8</v>
      </c>
      <c r="D20" s="39"/>
      <c r="E20" s="38"/>
      <c r="F20" s="39">
        <f t="shared" si="0"/>
        <v>0</v>
      </c>
    </row>
    <row r="21" spans="1:6" ht="34.5" customHeight="1">
      <c r="A21" s="38"/>
      <c r="B21" s="10" t="s">
        <v>8</v>
      </c>
      <c r="C21" s="10" t="s">
        <v>8</v>
      </c>
      <c r="D21" s="39"/>
      <c r="E21" s="38"/>
      <c r="F21" s="39">
        <f t="shared" si="0"/>
        <v>0</v>
      </c>
    </row>
    <row r="22" spans="1:6" ht="34.5" customHeight="1">
      <c r="A22" s="38"/>
      <c r="B22" s="10" t="s">
        <v>8</v>
      </c>
      <c r="C22" s="10" t="s">
        <v>8</v>
      </c>
      <c r="D22" s="39"/>
      <c r="E22" s="38"/>
      <c r="F22" s="39">
        <f t="shared" si="0"/>
        <v>0</v>
      </c>
    </row>
    <row r="23" spans="1:6" ht="34.5" customHeight="1">
      <c r="A23" s="38"/>
      <c r="B23" s="10" t="s">
        <v>8</v>
      </c>
      <c r="C23" s="10" t="s">
        <v>8</v>
      </c>
      <c r="D23" s="39"/>
      <c r="E23" s="38"/>
      <c r="F23" s="39">
        <f>D23*E23</f>
        <v>0</v>
      </c>
    </row>
    <row r="24" spans="1:6" ht="34.5" customHeight="1">
      <c r="A24" s="38"/>
      <c r="B24" s="10" t="s">
        <v>8</v>
      </c>
      <c r="C24" s="10" t="s">
        <v>8</v>
      </c>
      <c r="D24" s="39"/>
      <c r="E24" s="38"/>
      <c r="F24" s="39">
        <f t="shared" si="0"/>
        <v>0</v>
      </c>
    </row>
    <row r="25" spans="1:6" ht="34.5" customHeight="1">
      <c r="A25" s="38"/>
      <c r="B25" s="10" t="s">
        <v>8</v>
      </c>
      <c r="C25" s="10" t="s">
        <v>8</v>
      </c>
      <c r="D25" s="39"/>
      <c r="E25" s="38"/>
      <c r="F25" s="39">
        <f t="shared" si="0"/>
        <v>0</v>
      </c>
    </row>
    <row r="26" spans="1:6" ht="34.5" customHeight="1" thickBot="1">
      <c r="A26" s="40"/>
      <c r="B26" s="10" t="s">
        <v>8</v>
      </c>
      <c r="C26" s="10" t="s">
        <v>8</v>
      </c>
      <c r="D26" s="39"/>
      <c r="E26" s="38"/>
      <c r="F26" s="39">
        <f t="shared" si="0"/>
        <v>0</v>
      </c>
    </row>
    <row r="27" spans="1:7" ht="24.75" customHeight="1" thickTop="1">
      <c r="A27" s="179" t="s">
        <v>94</v>
      </c>
      <c r="B27" s="180"/>
      <c r="C27" s="180"/>
      <c r="D27" s="180"/>
      <c r="E27" s="181"/>
      <c r="F27" s="11">
        <f>SUM(F6:F26)</f>
        <v>0</v>
      </c>
      <c r="G27" s="41">
        <f>SUM(F6:F26)</f>
        <v>0</v>
      </c>
    </row>
  </sheetData>
  <sheetProtection/>
  <mergeCells count="4">
    <mergeCell ref="A27:E27"/>
    <mergeCell ref="A1:F1"/>
    <mergeCell ref="C3:F3"/>
    <mergeCell ref="B2:B3"/>
  </mergeCells>
  <dataValidations count="7">
    <dataValidation allowBlank="1" showInputMessage="1" showErrorMessage="1" prompt="団体名を入力してください。" sqref="C3:F3"/>
    <dataValidation allowBlank="1" showInputMessage="1" showErrorMessage="1" prompt="交通費が掛かるスタッフについてのみ、名前を入力してください。" sqref="A6:A26"/>
    <dataValidation allowBlank="1" showInputMessage="1" showErrorMessage="1" prompt="自動で計算されます。" sqref="F6:F26"/>
    <dataValidation allowBlank="1" showInputMessage="1" showErrorMessage="1" prompt="合計額が自動で計算されます。" sqref="F27"/>
    <dataValidation allowBlank="1" showInputMessage="1" showErrorMessage="1" prompt="単位（円）の入力は不要です。往復の金額を数字のみで入力してください。なお、上限の1000円を超える場合は、1000円と入力してください。（例：往復1200円の場合⇒往復1000円とみなす）" sqref="D6:D26"/>
    <dataValidation allowBlank="1" showInputMessage="1" showErrorMessage="1" prompt="電車とバスのどちらか利用している方を選んでください。また、駅名かバス停名を入力してください。両方利用している場合は、2行に分けて入力してください。" sqref="B6:C26"/>
    <dataValidation allowBlank="1" showInputMessage="1" showErrorMessage="1" prompt="単位（回）の入力は不要です。1年間の参加予定日数を数字のみで入力して下さい。" sqref="E6:E26"/>
  </dataValidations>
  <printOptions/>
  <pageMargins left="0.5905511811023623" right="0.5905511811023623" top="0.5905511811023623" bottom="0.5905511811023623" header="0.5118110236220472" footer="0.5118110236220472"/>
  <pageSetup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dimension ref="A2:O35"/>
  <sheetViews>
    <sheetView view="pageBreakPreview" zoomScale="60" zoomScalePageLayoutView="0" workbookViewId="0" topLeftCell="A16">
      <selection activeCell="A9" sqref="A9"/>
    </sheetView>
  </sheetViews>
  <sheetFormatPr defaultColWidth="9.00390625" defaultRowHeight="13.5"/>
  <cols>
    <col min="1" max="1" width="5.00390625" style="31" customWidth="1"/>
    <col min="2" max="2" width="14.125" style="31" customWidth="1"/>
    <col min="3" max="15" width="5.625" style="31" customWidth="1"/>
    <col min="16" max="16384" width="9.00390625" style="31" customWidth="1"/>
  </cols>
  <sheetData>
    <row r="2" spans="1:15" ht="27.75">
      <c r="A2" s="193" t="s">
        <v>40</v>
      </c>
      <c r="B2" s="193"/>
      <c r="C2" s="193"/>
      <c r="D2" s="193"/>
      <c r="E2" s="193"/>
      <c r="F2" s="193"/>
      <c r="G2" s="193"/>
      <c r="H2" s="193"/>
      <c r="I2" s="193"/>
      <c r="J2" s="193"/>
      <c r="K2" s="193"/>
      <c r="L2" s="193"/>
      <c r="M2" s="193"/>
      <c r="N2" s="193"/>
      <c r="O2" s="193"/>
    </row>
    <row r="5" spans="1:15" ht="30" customHeight="1">
      <c r="A5" s="194" t="s">
        <v>41</v>
      </c>
      <c r="B5" s="194"/>
      <c r="C5" s="189" t="s">
        <v>42</v>
      </c>
      <c r="D5" s="189"/>
      <c r="E5" s="189"/>
      <c r="F5" s="189"/>
      <c r="G5" s="189"/>
      <c r="H5" s="189"/>
      <c r="I5" s="189"/>
      <c r="J5" s="189" t="s">
        <v>43</v>
      </c>
      <c r="K5" s="189"/>
      <c r="L5" s="189"/>
      <c r="M5" s="189"/>
      <c r="N5" s="189"/>
      <c r="O5" s="189"/>
    </row>
    <row r="6" spans="1:15" ht="30" customHeight="1">
      <c r="A6" s="194"/>
      <c r="B6" s="194"/>
      <c r="C6" s="189"/>
      <c r="D6" s="189"/>
      <c r="E6" s="189"/>
      <c r="F6" s="189"/>
      <c r="G6" s="195"/>
      <c r="H6" s="196" t="s">
        <v>44</v>
      </c>
      <c r="I6" s="197"/>
      <c r="J6" s="189"/>
      <c r="K6" s="189"/>
      <c r="L6" s="189"/>
      <c r="M6" s="195"/>
      <c r="N6" s="196" t="s">
        <v>45</v>
      </c>
      <c r="O6" s="197"/>
    </row>
    <row r="7" spans="1:15" ht="30" customHeight="1">
      <c r="A7" s="194"/>
      <c r="B7" s="194"/>
      <c r="C7" s="189"/>
      <c r="D7" s="189"/>
      <c r="E7" s="189"/>
      <c r="F7" s="189"/>
      <c r="G7" s="195"/>
      <c r="H7" s="198" t="s">
        <v>46</v>
      </c>
      <c r="I7" s="199"/>
      <c r="J7" s="189"/>
      <c r="K7" s="189"/>
      <c r="L7" s="189"/>
      <c r="M7" s="195"/>
      <c r="N7" s="198" t="s">
        <v>47</v>
      </c>
      <c r="O7" s="199"/>
    </row>
    <row r="8" spans="1:15" ht="30" customHeight="1">
      <c r="A8" s="194"/>
      <c r="B8" s="194"/>
      <c r="C8" s="189"/>
      <c r="D8" s="189"/>
      <c r="E8" s="189"/>
      <c r="F8" s="189"/>
      <c r="G8" s="195"/>
      <c r="H8" s="186" t="s">
        <v>48</v>
      </c>
      <c r="I8" s="187"/>
      <c r="J8" s="189"/>
      <c r="K8" s="189"/>
      <c r="L8" s="189"/>
      <c r="M8" s="195"/>
      <c r="N8" s="186" t="s">
        <v>49</v>
      </c>
      <c r="O8" s="187"/>
    </row>
    <row r="9" spans="1:15" ht="12.75">
      <c r="A9" s="54"/>
      <c r="B9" s="54"/>
      <c r="C9" s="54"/>
      <c r="D9" s="54"/>
      <c r="E9" s="54"/>
      <c r="F9" s="54"/>
      <c r="G9" s="54"/>
      <c r="H9" s="54"/>
      <c r="I9" s="54"/>
      <c r="J9" s="54"/>
      <c r="K9" s="54"/>
      <c r="L9" s="54"/>
      <c r="M9" s="54"/>
      <c r="N9" s="54"/>
      <c r="O9" s="54"/>
    </row>
    <row r="10" spans="1:15" ht="12.75">
      <c r="A10" s="54"/>
      <c r="B10" s="54"/>
      <c r="C10" s="54"/>
      <c r="D10" s="54"/>
      <c r="E10" s="54"/>
      <c r="F10" s="54"/>
      <c r="G10" s="54"/>
      <c r="H10" s="54"/>
      <c r="I10" s="54"/>
      <c r="J10" s="54"/>
      <c r="K10" s="54"/>
      <c r="L10" s="54"/>
      <c r="M10" s="54"/>
      <c r="N10" s="54"/>
      <c r="O10" s="54"/>
    </row>
    <row r="11" spans="1:15" ht="30" customHeight="1">
      <c r="A11" s="188" t="s">
        <v>50</v>
      </c>
      <c r="B11" s="53" t="s">
        <v>51</v>
      </c>
      <c r="C11" s="189" t="s">
        <v>52</v>
      </c>
      <c r="D11" s="189"/>
      <c r="E11" s="189"/>
      <c r="F11" s="189"/>
      <c r="G11" s="189"/>
      <c r="H11" s="189"/>
      <c r="I11" s="189"/>
      <c r="J11" s="189"/>
      <c r="K11" s="189"/>
      <c r="L11" s="189"/>
      <c r="M11" s="189"/>
      <c r="N11" s="189"/>
      <c r="O11" s="189"/>
    </row>
    <row r="12" spans="1:15" ht="30" customHeight="1">
      <c r="A12" s="188"/>
      <c r="B12" s="53" t="s">
        <v>53</v>
      </c>
      <c r="C12" s="189" t="s">
        <v>54</v>
      </c>
      <c r="D12" s="189"/>
      <c r="E12" s="189"/>
      <c r="F12" s="189"/>
      <c r="G12" s="189"/>
      <c r="H12" s="189"/>
      <c r="I12" s="55"/>
      <c r="J12" s="55"/>
      <c r="K12" s="55"/>
      <c r="L12" s="55"/>
      <c r="M12" s="55"/>
      <c r="N12" s="55"/>
      <c r="O12" s="55"/>
    </row>
    <row r="13" spans="1:15" ht="30" customHeight="1">
      <c r="A13" s="188"/>
      <c r="B13" s="189" t="s">
        <v>55</v>
      </c>
      <c r="C13" s="55"/>
      <c r="D13" s="55"/>
      <c r="E13" s="55"/>
      <c r="F13" s="55"/>
      <c r="G13" s="55"/>
      <c r="H13" s="55"/>
      <c r="I13" s="55"/>
      <c r="J13" s="55"/>
      <c r="K13" s="55"/>
      <c r="L13" s="55"/>
      <c r="M13" s="55"/>
      <c r="N13" s="55"/>
      <c r="O13" s="55"/>
    </row>
    <row r="14" spans="1:15" ht="30" customHeight="1">
      <c r="A14" s="188"/>
      <c r="B14" s="189"/>
      <c r="C14" s="55"/>
      <c r="D14" s="55"/>
      <c r="E14" s="55"/>
      <c r="F14" s="55"/>
      <c r="G14" s="55"/>
      <c r="H14" s="55"/>
      <c r="I14" s="55"/>
      <c r="J14" s="55"/>
      <c r="K14" s="55"/>
      <c r="L14" s="55"/>
      <c r="M14" s="55"/>
      <c r="N14" s="55"/>
      <c r="O14" s="55"/>
    </row>
    <row r="15" spans="1:15" ht="30" customHeight="1">
      <c r="A15" s="188"/>
      <c r="B15" s="53" t="s">
        <v>56</v>
      </c>
      <c r="C15" s="190"/>
      <c r="D15" s="191"/>
      <c r="E15" s="191"/>
      <c r="F15" s="191"/>
      <c r="G15" s="191"/>
      <c r="H15" s="191"/>
      <c r="I15" s="191"/>
      <c r="J15" s="191"/>
      <c r="K15" s="191"/>
      <c r="L15" s="191"/>
      <c r="M15" s="191"/>
      <c r="N15" s="191"/>
      <c r="O15" s="192"/>
    </row>
    <row r="17" spans="1:15" ht="38.25" customHeight="1">
      <c r="A17" s="185" t="s">
        <v>73</v>
      </c>
      <c r="B17" s="185"/>
      <c r="C17" s="185"/>
      <c r="D17" s="185"/>
      <c r="E17" s="185"/>
      <c r="F17" s="185"/>
      <c r="G17" s="185"/>
      <c r="H17" s="185"/>
      <c r="I17" s="185"/>
      <c r="J17" s="185"/>
      <c r="K17" s="185"/>
      <c r="L17" s="185"/>
      <c r="M17" s="185"/>
      <c r="N17" s="185"/>
      <c r="O17" s="185"/>
    </row>
    <row r="19" spans="10:15" ht="12.75">
      <c r="J19" s="184" t="s">
        <v>83</v>
      </c>
      <c r="K19" s="184"/>
      <c r="L19" s="184"/>
      <c r="M19" s="184"/>
      <c r="N19" s="184"/>
      <c r="O19" s="184"/>
    </row>
    <row r="20" ht="25.5" customHeight="1"/>
    <row r="21" spans="6:15" ht="24.75" customHeight="1">
      <c r="F21" s="31" t="s">
        <v>57</v>
      </c>
      <c r="H21" s="183" t="s">
        <v>58</v>
      </c>
      <c r="I21" s="183"/>
      <c r="J21" s="184"/>
      <c r="K21" s="184"/>
      <c r="L21" s="184"/>
      <c r="M21" s="184"/>
      <c r="N21" s="184"/>
      <c r="O21" s="184"/>
    </row>
    <row r="22" spans="8:15" ht="24.75" customHeight="1">
      <c r="H22" s="183" t="s">
        <v>59</v>
      </c>
      <c r="I22" s="183"/>
      <c r="J22" s="184"/>
      <c r="K22" s="184"/>
      <c r="L22" s="184"/>
      <c r="M22" s="184"/>
      <c r="N22" s="184"/>
      <c r="O22" s="184"/>
    </row>
    <row r="23" spans="8:15" ht="24.75" customHeight="1">
      <c r="H23" s="183" t="s">
        <v>60</v>
      </c>
      <c r="I23" s="183"/>
      <c r="J23" s="184"/>
      <c r="K23" s="184"/>
      <c r="L23" s="184"/>
      <c r="M23" s="184"/>
      <c r="N23" s="184"/>
      <c r="O23" s="56" t="s">
        <v>61</v>
      </c>
    </row>
    <row r="24" spans="8:15" ht="24.75" customHeight="1">
      <c r="H24" s="183" t="s">
        <v>62</v>
      </c>
      <c r="I24" s="183"/>
      <c r="J24" s="184"/>
      <c r="K24" s="184"/>
      <c r="L24" s="184"/>
      <c r="M24" s="184"/>
      <c r="N24" s="184"/>
      <c r="O24" s="184"/>
    </row>
    <row r="25" ht="24" customHeight="1"/>
    <row r="26" ht="12.75">
      <c r="A26" s="31" t="s">
        <v>72</v>
      </c>
    </row>
    <row r="27" ht="31.5" customHeight="1"/>
    <row r="28" spans="1:15" ht="12.75">
      <c r="A28" s="184" t="s">
        <v>63</v>
      </c>
      <c r="B28" s="184"/>
      <c r="C28" s="184"/>
      <c r="D28" s="184"/>
      <c r="E28" s="184"/>
      <c r="F28" s="184"/>
      <c r="G28" s="184"/>
      <c r="H28" s="184"/>
      <c r="I28" s="184"/>
      <c r="J28" s="184"/>
      <c r="K28" s="184"/>
      <c r="L28" s="184"/>
      <c r="M28" s="184"/>
      <c r="N28" s="184"/>
      <c r="O28" s="184"/>
    </row>
    <row r="29" ht="19.5" customHeight="1"/>
    <row r="30" ht="19.5" customHeight="1">
      <c r="A30" s="31" t="s">
        <v>64</v>
      </c>
    </row>
    <row r="31" ht="19.5" customHeight="1">
      <c r="B31" s="31" t="s">
        <v>65</v>
      </c>
    </row>
    <row r="32" ht="19.5" customHeight="1">
      <c r="B32" s="31" t="s">
        <v>66</v>
      </c>
    </row>
    <row r="33" ht="19.5" customHeight="1">
      <c r="B33" s="31" t="s">
        <v>67</v>
      </c>
    </row>
    <row r="34" ht="19.5" customHeight="1">
      <c r="B34" s="31" t="s">
        <v>68</v>
      </c>
    </row>
    <row r="35" ht="19.5" customHeight="1">
      <c r="B35" s="31" t="s">
        <v>69</v>
      </c>
    </row>
  </sheetData>
  <sheetProtection/>
  <mergeCells count="28">
    <mergeCell ref="A2:O2"/>
    <mergeCell ref="A5:B8"/>
    <mergeCell ref="C5:I5"/>
    <mergeCell ref="J5:O5"/>
    <mergeCell ref="C6:G8"/>
    <mergeCell ref="H6:I6"/>
    <mergeCell ref="J6:M8"/>
    <mergeCell ref="N6:O6"/>
    <mergeCell ref="H7:I7"/>
    <mergeCell ref="N7:O7"/>
    <mergeCell ref="J22:O22"/>
    <mergeCell ref="H8:I8"/>
    <mergeCell ref="N8:O8"/>
    <mergeCell ref="A11:A15"/>
    <mergeCell ref="C11:O11"/>
    <mergeCell ref="C12:H12"/>
    <mergeCell ref="B13:B14"/>
    <mergeCell ref="C15:O15"/>
    <mergeCell ref="H23:I23"/>
    <mergeCell ref="J23:N23"/>
    <mergeCell ref="H24:I24"/>
    <mergeCell ref="J24:O24"/>
    <mergeCell ref="A28:O28"/>
    <mergeCell ref="A17:O17"/>
    <mergeCell ref="J19:O19"/>
    <mergeCell ref="H21:I21"/>
    <mergeCell ref="J21:O21"/>
    <mergeCell ref="H22:I22"/>
  </mergeCells>
  <printOptions/>
  <pageMargins left="0.5905511811023623"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kkouryu</dc:creator>
  <cp:keywords/>
  <dc:description/>
  <cp:lastModifiedBy>test</cp:lastModifiedBy>
  <cp:lastPrinted>2021-03-08T05:36:44Z</cp:lastPrinted>
  <dcterms:created xsi:type="dcterms:W3CDTF">2009-03-11T00:12:09Z</dcterms:created>
  <dcterms:modified xsi:type="dcterms:W3CDTF">2023-03-10T04:48:15Z</dcterms:modified>
  <cp:category/>
  <cp:version/>
  <cp:contentType/>
  <cp:contentStatus/>
</cp:coreProperties>
</file>